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c79a41bc6d880fac/1. 키즈원/E-Commerce MD/1. 발주서(한달단위로만 보관후 삭제권장)/"/>
    </mc:Choice>
  </mc:AlternateContent>
  <xr:revisionPtr revIDLastSave="0" documentId="8_{F7210451-D760-4B07-9F53-04ED9C4FECE0}" xr6:coauthVersionLast="47" xr6:coauthVersionMax="47" xr10:uidLastSave="{00000000-0000-0000-0000-000000000000}"/>
  <bookViews>
    <workbookView xWindow="29235" yWindow="525" windowWidth="18705" windowHeight="139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K82" i="1"/>
  <c r="K81" i="1"/>
  <c r="K80" i="1"/>
  <c r="K78" i="1"/>
  <c r="K79" i="1"/>
  <c r="K77" i="1"/>
  <c r="K76" i="1"/>
  <c r="H84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9" i="1"/>
  <c r="K58" i="1"/>
  <c r="K57" i="1"/>
  <c r="K56" i="1"/>
  <c r="K60" i="1"/>
  <c r="K55" i="1"/>
  <c r="K54" i="1"/>
  <c r="K53" i="1"/>
  <c r="K52" i="1"/>
  <c r="K51" i="1"/>
  <c r="K50" i="1"/>
  <c r="K43" i="1"/>
  <c r="K49" i="1"/>
  <c r="K47" i="1"/>
  <c r="K48" i="1"/>
  <c r="K46" i="1"/>
  <c r="K45" i="1"/>
  <c r="K40" i="1"/>
  <c r="K42" i="1"/>
  <c r="K41" i="1"/>
  <c r="K44" i="1"/>
  <c r="K31" i="1"/>
  <c r="K32" i="1"/>
  <c r="K30" i="1"/>
  <c r="K34" i="1"/>
  <c r="K36" i="1"/>
  <c r="K38" i="1"/>
  <c r="K12" i="1"/>
  <c r="K11" i="1"/>
  <c r="K10" i="1"/>
  <c r="K84" i="1" s="1"/>
  <c r="K39" i="1"/>
  <c r="K37" i="1"/>
  <c r="K35" i="1"/>
  <c r="K33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<sst xmlns="http://schemas.openxmlformats.org/spreadsheetml/2006/main" count="167" uniqueCount="167">
  <si>
    <t>c/t</t>
  </si>
  <si>
    <t>OX-001</t>
  </si>
  <si>
    <t>OX-002</t>
  </si>
  <si>
    <t>OX-003</t>
  </si>
  <si>
    <t>OX-004</t>
  </si>
  <si>
    <t>OX-005</t>
  </si>
  <si>
    <t>OX-006</t>
  </si>
  <si>
    <t>옥스포드 블럭 젓가락(블루)</t>
  </si>
  <si>
    <t>OX-007</t>
  </si>
  <si>
    <t>옥스포드 블럭 젓가락(레드)</t>
  </si>
  <si>
    <t>OX-008</t>
  </si>
  <si>
    <t>옥스포드 블럭 스푼포크</t>
  </si>
  <si>
    <t>OX-009</t>
  </si>
  <si>
    <t>옥스포드 2종 케이스세트(블루)</t>
  </si>
  <si>
    <t>OX-014</t>
  </si>
  <si>
    <t>옥스포드 2종 케이스세트(레드)</t>
  </si>
  <si>
    <t>OX-015</t>
  </si>
  <si>
    <t>옥스포드 3종 케이스세트(블루)</t>
    <phoneticPr fontId="1" type="noConversion"/>
  </si>
  <si>
    <t>OX-016</t>
  </si>
  <si>
    <t>옥스포드 3종 케이스세트(레드)</t>
    <phoneticPr fontId="1" type="noConversion"/>
  </si>
  <si>
    <t>OX-017</t>
  </si>
  <si>
    <t>옥스포드 얼굴 한손컵</t>
  </si>
  <si>
    <t>OX-022</t>
  </si>
  <si>
    <t>옥스포드 얼굴 양손컵</t>
  </si>
  <si>
    <t>OX-023</t>
  </si>
  <si>
    <t>옥스포드 블럭 런치박스 베이직(옐로우)</t>
  </si>
  <si>
    <t>OX-024</t>
  </si>
  <si>
    <t>옥스포드 블럭 런치박스 베이직(블루)</t>
  </si>
  <si>
    <t>OX-025</t>
  </si>
  <si>
    <t>옥스포드 블럭 런치박스 미니(옐로우)</t>
  </si>
  <si>
    <t>OX-026</t>
  </si>
  <si>
    <t>옥스포드 블럭 런치박스 미니(레드)</t>
  </si>
  <si>
    <t>OX-027</t>
  </si>
  <si>
    <t>옥스포드 블럭 런치박스 세트</t>
  </si>
  <si>
    <t>OX-028</t>
  </si>
  <si>
    <t>옥스포드 보냉팩(3매)</t>
  </si>
  <si>
    <t>OX-029</t>
  </si>
  <si>
    <t>OX-038</t>
  </si>
  <si>
    <t>옥스포드 블럭 비누통(블루)</t>
  </si>
  <si>
    <t>OX-039</t>
  </si>
  <si>
    <t>옥스포드 블럭 비누통(레드)</t>
  </si>
  <si>
    <t>OX-040</t>
  </si>
  <si>
    <t>OX-044</t>
  </si>
  <si>
    <t>OX-045</t>
    <phoneticPr fontId="1" type="noConversion"/>
  </si>
  <si>
    <t>OX-047</t>
    <phoneticPr fontId="1" type="noConversion"/>
  </si>
  <si>
    <t>OX-046</t>
    <phoneticPr fontId="1" type="noConversion"/>
  </si>
  <si>
    <t>옥스포드 블럭 실리콘몰드-커버(미니-블루)</t>
    <phoneticPr fontId="1" type="noConversion"/>
  </si>
  <si>
    <t>옥스포드 블럭 실리콘몰드-커버(미니-레드)</t>
    <phoneticPr fontId="1" type="noConversion"/>
  </si>
  <si>
    <t>옥스포드 블럭 실리콘몰드-커버(빅-블루)</t>
    <phoneticPr fontId="1" type="noConversion"/>
  </si>
  <si>
    <t>옥스포드 블럭 실리콘몰드-커버(빅-레드)</t>
    <phoneticPr fontId="1" type="noConversion"/>
  </si>
  <si>
    <t>옥스포드 블럭 실리콘몰드-커버(블럭-블루)</t>
    <phoneticPr fontId="1" type="noConversion"/>
  </si>
  <si>
    <t>옥스포드 블럭 실리콘몰드-커버(블럭-레드)</t>
    <phoneticPr fontId="1" type="noConversion"/>
  </si>
  <si>
    <t>OX-042</t>
    <phoneticPr fontId="1" type="noConversion"/>
  </si>
  <si>
    <t>OX-043</t>
    <phoneticPr fontId="1" type="noConversion"/>
  </si>
  <si>
    <t>옥스포드 블럭 비누통(옐로우)</t>
    <phoneticPr fontId="2" type="noConversion"/>
  </si>
  <si>
    <t>품명</t>
    <phoneticPr fontId="1" type="noConversion"/>
  </si>
  <si>
    <t>코드</t>
    <phoneticPr fontId="1" type="noConversion"/>
  </si>
  <si>
    <t>바코드</t>
    <phoneticPr fontId="1" type="noConversion"/>
  </si>
  <si>
    <t>입수</t>
    <phoneticPr fontId="1" type="noConversion"/>
  </si>
  <si>
    <t>소비자가(내수)</t>
    <phoneticPr fontId="1" type="noConversion"/>
  </si>
  <si>
    <t>공급가</t>
    <phoneticPr fontId="1" type="noConversion"/>
  </si>
  <si>
    <t>합계 (VAT별도)</t>
    <phoneticPr fontId="1" type="noConversion"/>
  </si>
  <si>
    <t>키즈원 제품 발주 리스트</t>
    <phoneticPr fontId="1" type="noConversion"/>
  </si>
  <si>
    <t>합 계</t>
    <phoneticPr fontId="1" type="noConversion"/>
  </si>
  <si>
    <t>No.</t>
    <phoneticPr fontId="2" type="noConversion"/>
  </si>
  <si>
    <r>
      <rPr>
        <b/>
        <sz val="12"/>
        <color indexed="10"/>
        <rFont val="맑은 고딕"/>
        <family val="3"/>
        <charset val="129"/>
      </rPr>
      <t>업체명 :</t>
    </r>
    <r>
      <rPr>
        <sz val="12"/>
        <rFont val="맑은 고딕"/>
        <family val="3"/>
        <charset val="129"/>
      </rPr>
      <t xml:space="preserve"> ㈜OOO</t>
    </r>
    <phoneticPr fontId="1" type="noConversion"/>
  </si>
  <si>
    <r>
      <rPr>
        <b/>
        <sz val="12"/>
        <color indexed="10"/>
        <rFont val="맑은 고딕"/>
        <family val="3"/>
        <charset val="129"/>
      </rPr>
      <t>날짜 :</t>
    </r>
    <r>
      <rPr>
        <b/>
        <sz val="12"/>
        <color indexed="8"/>
        <rFont val="맑은 고딕"/>
        <family val="3"/>
        <charset val="129"/>
      </rPr>
      <t xml:space="preserve"> </t>
    </r>
    <r>
      <rPr>
        <sz val="12"/>
        <color indexed="8"/>
        <rFont val="맑은 고딕"/>
        <family val="3"/>
        <charset val="129"/>
      </rPr>
      <t>OOOO년O월O일</t>
    </r>
    <phoneticPr fontId="1" type="noConversion"/>
  </si>
  <si>
    <t>vat 별도</t>
    <phoneticPr fontId="1" type="noConversion"/>
  </si>
  <si>
    <t xml:space="preserve">물품받는장소 : </t>
    <phoneticPr fontId="1" type="noConversion"/>
  </si>
  <si>
    <t>담당자 / 연락처 :</t>
    <phoneticPr fontId="1" type="noConversion"/>
  </si>
  <si>
    <t>기타 :</t>
    <phoneticPr fontId="1" type="noConversion"/>
  </si>
  <si>
    <t>옥스포드 블럭 칫솔(레드) &amp;칫솔걸이(블루)</t>
    <phoneticPr fontId="1" type="noConversion"/>
  </si>
  <si>
    <t>옥스포드 블럭 칫솔(블루) &amp;칫솔걸이(레드)</t>
    <phoneticPr fontId="1" type="noConversion"/>
  </si>
  <si>
    <t>옥스포드 블럭 칫솔(옐로) &amp;칫솔걸이(레드)</t>
    <phoneticPr fontId="1" type="noConversion"/>
  </si>
  <si>
    <t>옥스포드 블럭 칫솔(화이트) &amp;칫솔걸이(블루)</t>
    <phoneticPr fontId="1" type="noConversion"/>
  </si>
  <si>
    <t>옥스포드 블럭 칫솔걸이 3P</t>
    <phoneticPr fontId="1" type="noConversion"/>
  </si>
  <si>
    <t>OX-048</t>
    <phoneticPr fontId="1" type="noConversion"/>
  </si>
  <si>
    <t>OX-049</t>
  </si>
  <si>
    <t>OX-050</t>
  </si>
  <si>
    <t>OX-051</t>
  </si>
  <si>
    <t>옥스포드 피크닉 보냉팩 3P</t>
    <phoneticPr fontId="1" type="noConversion"/>
  </si>
  <si>
    <t>옥스포드 블럭 칫솔 1P(레드)</t>
    <phoneticPr fontId="1" type="noConversion"/>
  </si>
  <si>
    <t>옥스포드 블럭 칫솔 1P(블루)</t>
    <phoneticPr fontId="1" type="noConversion"/>
  </si>
  <si>
    <t>옥스포드 블럭 칫솔 1P(화이트)</t>
    <phoneticPr fontId="1" type="noConversion"/>
  </si>
  <si>
    <t>옥스포드 블럭 칫솔 1P(옐로우)</t>
    <phoneticPr fontId="1" type="noConversion"/>
  </si>
  <si>
    <t>OX-052</t>
  </si>
  <si>
    <t>OX-053</t>
  </si>
  <si>
    <t>OX-054</t>
  </si>
  <si>
    <t>OX-055</t>
  </si>
  <si>
    <t>옥스포드 블럭 보틀 500</t>
    <phoneticPr fontId="1" type="noConversion"/>
  </si>
  <si>
    <t>옥스포드 블럭 보틀 350(블루)</t>
    <phoneticPr fontId="1" type="noConversion"/>
  </si>
  <si>
    <t>옥스포드 블럭 보틀 350(레드)</t>
    <phoneticPr fontId="1" type="noConversion"/>
  </si>
  <si>
    <t>OX-057</t>
    <phoneticPr fontId="1" type="noConversion"/>
  </si>
  <si>
    <t>옥스포드 블럭 보틀 350(블랙)</t>
    <phoneticPr fontId="1" type="noConversion"/>
  </si>
  <si>
    <t>OX-058</t>
    <phoneticPr fontId="1" type="noConversion"/>
  </si>
  <si>
    <t>옥스포드 얼굴 뚜껑 한손컵</t>
  </si>
  <si>
    <t>옥스포드 슈퍼소프트 칫솔&amp;캡(블루)</t>
  </si>
  <si>
    <t>옥스포드 슈퍼소프트 칫솔&amp;캡(레드)</t>
  </si>
  <si>
    <t>옥스포드 슈퍼소프트 칫솔&amp;캡(그린)</t>
  </si>
  <si>
    <t>옥스포드 블럭 스텐 젓가락(블루)</t>
  </si>
  <si>
    <t>옥스포드 블럭 스텐 젓가락(레드)</t>
  </si>
  <si>
    <t>OX-059</t>
  </si>
  <si>
    <t>OX-060</t>
  </si>
  <si>
    <t>OX-061</t>
  </si>
  <si>
    <t>OX-062</t>
  </si>
  <si>
    <t>OX-063</t>
  </si>
  <si>
    <t>OX-064</t>
  </si>
  <si>
    <t>옥스포드 블럭 칫솔 세트(선물용)</t>
  </si>
  <si>
    <t>OX-067</t>
  </si>
  <si>
    <t>OX-068</t>
  </si>
  <si>
    <t>OX-069</t>
  </si>
  <si>
    <t>OX-070</t>
  </si>
  <si>
    <t>OX-071</t>
  </si>
  <si>
    <t>옥스포드 슈퍼소프트 칫솔 1P(블루)</t>
  </si>
  <si>
    <t>옥스포드 슈퍼소프트 칫솔 1P(레드)</t>
  </si>
  <si>
    <t>옥스포드 슈퍼소프트 칫솔 1P(그린)</t>
  </si>
  <si>
    <t>옥스포드 3P컵</t>
  </si>
  <si>
    <t>옥스포드 스텐 3종 케이스 세트(블루)</t>
    <phoneticPr fontId="1" type="noConversion"/>
  </si>
  <si>
    <t>옥스포드 스텐 3종 케이스 세트(레드)</t>
    <phoneticPr fontId="1" type="noConversion"/>
  </si>
  <si>
    <t>OX-072</t>
  </si>
  <si>
    <t>OX-073</t>
  </si>
  <si>
    <t>옥스포드 캡 피규어 보틀(블루)</t>
    <phoneticPr fontId="1" type="noConversion"/>
  </si>
  <si>
    <t>옥스포드 캡 피규어 보틀(레드)</t>
    <phoneticPr fontId="1" type="noConversion"/>
  </si>
  <si>
    <t>OX-074</t>
  </si>
  <si>
    <t>OX-075</t>
  </si>
  <si>
    <t>OX-076</t>
  </si>
  <si>
    <t>OX-077</t>
  </si>
  <si>
    <t>옥스포드 런치박스 보온보냉파우치(블루)</t>
    <phoneticPr fontId="1" type="noConversion"/>
  </si>
  <si>
    <t>옥스포드 런치박스 보온보냉파우치(레드)</t>
    <phoneticPr fontId="1" type="noConversion"/>
  </si>
  <si>
    <t>옥스포드 피규어 디스펜서(블루)</t>
    <phoneticPr fontId="1" type="noConversion"/>
  </si>
  <si>
    <t>옥스포드 피규어 디스펜서(레드)</t>
    <phoneticPr fontId="1" type="noConversion"/>
  </si>
  <si>
    <t>OX-078</t>
  </si>
  <si>
    <t>OX-079</t>
  </si>
  <si>
    <t>옥스포드 2단 런치박스(블루)</t>
    <phoneticPr fontId="1" type="noConversion"/>
  </si>
  <si>
    <t>옥스포드 2단 런치박스(레드)</t>
    <phoneticPr fontId="1" type="noConversion"/>
  </si>
  <si>
    <t>OX-080</t>
  </si>
  <si>
    <t>OX-081</t>
  </si>
  <si>
    <t>옥스포드 2단 런치박스 파우치</t>
    <phoneticPr fontId="1" type="noConversion"/>
  </si>
  <si>
    <t>OX-082</t>
    <phoneticPr fontId="1" type="noConversion"/>
  </si>
  <si>
    <t>옥스포드 양치 세트(블루)</t>
    <phoneticPr fontId="1" type="noConversion"/>
  </si>
  <si>
    <t>옥스포드 양치 세트(레드)</t>
    <phoneticPr fontId="1" type="noConversion"/>
  </si>
  <si>
    <t>OX-083</t>
  </si>
  <si>
    <t>OX-084</t>
  </si>
  <si>
    <t>옥스포드 캡 얼굴 한손컵(블루)</t>
  </si>
  <si>
    <t>옥스포드 캡 얼굴 한손컵(레드)</t>
  </si>
  <si>
    <t>OX-087</t>
  </si>
  <si>
    <t>OX-088</t>
  </si>
  <si>
    <t>OX-089</t>
  </si>
  <si>
    <t>OX-090</t>
  </si>
  <si>
    <t>옥스포드 수저 지퍼케이스(블루)</t>
  </si>
  <si>
    <t>옥스포드 수저 지퍼케이스(레드)</t>
    <phoneticPr fontId="1" type="noConversion"/>
  </si>
  <si>
    <t>옥스포드 수저 지퍼케이스 세트(블루)</t>
    <phoneticPr fontId="1" type="noConversion"/>
  </si>
  <si>
    <t>옥스포드 수저 지퍼케이스 세트(레드)</t>
    <phoneticPr fontId="1" type="noConversion"/>
  </si>
  <si>
    <t>OX-091</t>
  </si>
  <si>
    <t>OX-092</t>
  </si>
  <si>
    <t>OX-094</t>
  </si>
  <si>
    <t>옥스포드 심플 스푼&amp;포크</t>
  </si>
  <si>
    <t>옥스포드 북 보틀(블루)</t>
    <phoneticPr fontId="1" type="noConversion"/>
  </si>
  <si>
    <t>옥스포드 북 보틀(옐로우)</t>
    <phoneticPr fontId="1" type="noConversion"/>
  </si>
  <si>
    <t>OX-095</t>
  </si>
  <si>
    <t>OX-096</t>
  </si>
  <si>
    <t xml:space="preserve"> </t>
    <phoneticPr fontId="1" type="noConversion"/>
  </si>
  <si>
    <t xml:space="preserve">  </t>
    <phoneticPr fontId="1" type="noConversion"/>
  </si>
  <si>
    <t>옥스포드 스푼 포크 투명케이스 세트</t>
    <phoneticPr fontId="1" type="noConversion"/>
  </si>
  <si>
    <t>OX-099</t>
    <phoneticPr fontId="1" type="noConversion"/>
  </si>
  <si>
    <t>옥스포드 런치박스 파우치(블루)</t>
    <phoneticPr fontId="1" type="noConversion"/>
  </si>
  <si>
    <t>옥스포드 런치박스 파우치(레드)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</si>
</sst>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_-* #,##0.000_-;\-* #,##0.000_-;_-* &quot;-&quot;??_-;_-@_-"/>
  </numFmts>
  <fonts count="2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2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41" fontId="7" fillId="0" borderId="1" xfId="1" applyFont="1" applyBorder="1">
      <alignment vertical="center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</xf>
    <xf numFmtId="41" fontId="7" fillId="0" borderId="2" xfId="1" applyFont="1" applyBorder="1">
      <alignment vertical="center"/>
    </xf>
    <xf numFmtId="0" fontId="1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41" fontId="7" fillId="0" borderId="3" xfId="1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7" fillId="0" borderId="8" xfId="1" applyFont="1" applyBorder="1">
      <alignment vertical="center"/>
    </xf>
    <xf numFmtId="41" fontId="7" fillId="3" borderId="3" xfId="1" applyNumberFormat="1" applyFont="1" applyFill="1" applyBorder="1">
      <alignment vertical="center"/>
    </xf>
    <xf numFmtId="41" fontId="7" fillId="3" borderId="1" xfId="1" applyNumberFormat="1" applyFont="1" applyFill="1" applyBorder="1">
      <alignment vertical="center"/>
    </xf>
    <xf numFmtId="41" fontId="7" fillId="3" borderId="2" xfId="1" applyFont="1" applyFill="1" applyBorder="1">
      <alignment vertical="center"/>
    </xf>
    <xf numFmtId="0" fontId="10" fillId="0" borderId="0" xfId="0" applyFont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41" fontId="10" fillId="0" borderId="13" xfId="1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0" fillId="0" borderId="0" xfId="0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82</xdr:row>
      <xdr:rowOff>19050</xdr:rowOff>
    </xdr:from>
    <xdr:to>
      <xdr:col>2</xdr:col>
      <xdr:colOff>590550</xdr:colOff>
      <xdr:row>82</xdr:row>
      <xdr:rowOff>361950</xdr:rowOff>
    </xdr:to>
    <xdr:pic>
      <xdr:nvPicPr>
        <xdr:cNvPr id="4422" name="그림 59" descr="(460460)_위메프_배너1.jpg">
          <a:extLst>
            <a:ext uri="{FF2B5EF4-FFF2-40B4-BE49-F238E27FC236}">
              <a16:creationId xmlns:a16="http://schemas.microsoft.com/office/drawing/2014/main" id="{6FD3A45A-0A94-B4F1-BC80-D9E1EB894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315944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9</xdr:row>
      <xdr:rowOff>57150</xdr:rowOff>
    </xdr:from>
    <xdr:to>
      <xdr:col>2</xdr:col>
      <xdr:colOff>857250</xdr:colOff>
      <xdr:row>10</xdr:row>
      <xdr:rowOff>333375</xdr:rowOff>
    </xdr:to>
    <xdr:pic>
      <xdr:nvPicPr>
        <xdr:cNvPr id="4423" name="图片 1">
          <a:extLst>
            <a:ext uri="{FF2B5EF4-FFF2-40B4-BE49-F238E27FC236}">
              <a16:creationId xmlns:a16="http://schemas.microsoft.com/office/drawing/2014/main" id="{DFC8E6D8-B216-943F-97AF-FC9DEE17D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428875"/>
          <a:ext cx="819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11</xdr:row>
      <xdr:rowOff>76200</xdr:rowOff>
    </xdr:from>
    <xdr:to>
      <xdr:col>2</xdr:col>
      <xdr:colOff>828675</xdr:colOff>
      <xdr:row>12</xdr:row>
      <xdr:rowOff>304800</xdr:rowOff>
    </xdr:to>
    <xdr:pic>
      <xdr:nvPicPr>
        <xdr:cNvPr id="4424" name="图片 2">
          <a:extLst>
            <a:ext uri="{FF2B5EF4-FFF2-40B4-BE49-F238E27FC236}">
              <a16:creationId xmlns:a16="http://schemas.microsoft.com/office/drawing/2014/main" id="{758152EB-5BCC-32E3-7FB2-9761763E1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248025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13</xdr:row>
      <xdr:rowOff>57150</xdr:rowOff>
    </xdr:from>
    <xdr:to>
      <xdr:col>2</xdr:col>
      <xdr:colOff>857250</xdr:colOff>
      <xdr:row>14</xdr:row>
      <xdr:rowOff>333375</xdr:rowOff>
    </xdr:to>
    <xdr:pic>
      <xdr:nvPicPr>
        <xdr:cNvPr id="4425" name="图片 3">
          <a:extLst>
            <a:ext uri="{FF2B5EF4-FFF2-40B4-BE49-F238E27FC236}">
              <a16:creationId xmlns:a16="http://schemas.microsoft.com/office/drawing/2014/main" id="{A5886BD6-511E-79AB-27B4-2166A06F9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029075"/>
          <a:ext cx="809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15</xdr:row>
      <xdr:rowOff>57150</xdr:rowOff>
    </xdr:from>
    <xdr:to>
      <xdr:col>2</xdr:col>
      <xdr:colOff>666750</xdr:colOff>
      <xdr:row>16</xdr:row>
      <xdr:rowOff>323850</xdr:rowOff>
    </xdr:to>
    <xdr:pic>
      <xdr:nvPicPr>
        <xdr:cNvPr id="4426" name="图片 4">
          <a:extLst>
            <a:ext uri="{FF2B5EF4-FFF2-40B4-BE49-F238E27FC236}">
              <a16:creationId xmlns:a16="http://schemas.microsoft.com/office/drawing/2014/main" id="{E4BFF51A-7190-F446-7771-A81A1FAC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7"/>
        <a:stretch>
          <a:fillRect/>
        </a:stretch>
      </xdr:blipFill>
      <xdr:spPr bwMode="auto">
        <a:xfrm>
          <a:off x="676275" y="4829175"/>
          <a:ext cx="466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17</xdr:row>
      <xdr:rowOff>28575</xdr:rowOff>
    </xdr:from>
    <xdr:to>
      <xdr:col>2</xdr:col>
      <xdr:colOff>533400</xdr:colOff>
      <xdr:row>17</xdr:row>
      <xdr:rowOff>381000</xdr:rowOff>
    </xdr:to>
    <xdr:pic>
      <xdr:nvPicPr>
        <xdr:cNvPr id="4427" name="图片 5">
          <a:extLst>
            <a:ext uri="{FF2B5EF4-FFF2-40B4-BE49-F238E27FC236}">
              <a16:creationId xmlns:a16="http://schemas.microsoft.com/office/drawing/2014/main" id="{21AA6CF4-5667-ECC4-FB38-94E1E7FA5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600700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18</xdr:row>
      <xdr:rowOff>85725</xdr:rowOff>
    </xdr:from>
    <xdr:to>
      <xdr:col>2</xdr:col>
      <xdr:colOff>828675</xdr:colOff>
      <xdr:row>19</xdr:row>
      <xdr:rowOff>323850</xdr:rowOff>
    </xdr:to>
    <xdr:pic>
      <xdr:nvPicPr>
        <xdr:cNvPr id="4428" name="图片 9">
          <a:extLst>
            <a:ext uri="{FF2B5EF4-FFF2-40B4-BE49-F238E27FC236}">
              <a16:creationId xmlns:a16="http://schemas.microsoft.com/office/drawing/2014/main" id="{3B011193-3339-5835-38D8-9C45BD039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98" t="8424" r="9106" b="10776"/>
        <a:stretch>
          <a:fillRect/>
        </a:stretch>
      </xdr:blipFill>
      <xdr:spPr bwMode="auto">
        <a:xfrm>
          <a:off x="638175" y="6057900"/>
          <a:ext cx="666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20</xdr:row>
      <xdr:rowOff>66675</xdr:rowOff>
    </xdr:from>
    <xdr:to>
      <xdr:col>2</xdr:col>
      <xdr:colOff>828675</xdr:colOff>
      <xdr:row>21</xdr:row>
      <xdr:rowOff>361950</xdr:rowOff>
    </xdr:to>
    <xdr:pic>
      <xdr:nvPicPr>
        <xdr:cNvPr id="4429" name="图片 10">
          <a:extLst>
            <a:ext uri="{FF2B5EF4-FFF2-40B4-BE49-F238E27FC236}">
              <a16:creationId xmlns:a16="http://schemas.microsoft.com/office/drawing/2014/main" id="{0EA94D9D-5B2E-676B-6836-B3A14EC61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r="2847" b="12804"/>
        <a:stretch>
          <a:fillRect/>
        </a:stretch>
      </xdr:blipFill>
      <xdr:spPr bwMode="auto">
        <a:xfrm>
          <a:off x="552450" y="68389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22</xdr:row>
      <xdr:rowOff>57150</xdr:rowOff>
    </xdr:from>
    <xdr:to>
      <xdr:col>2</xdr:col>
      <xdr:colOff>695325</xdr:colOff>
      <xdr:row>22</xdr:row>
      <xdr:rowOff>381000</xdr:rowOff>
    </xdr:to>
    <xdr:pic>
      <xdr:nvPicPr>
        <xdr:cNvPr id="4430" name="图片 13">
          <a:extLst>
            <a:ext uri="{FF2B5EF4-FFF2-40B4-BE49-F238E27FC236}">
              <a16:creationId xmlns:a16="http://schemas.microsoft.com/office/drawing/2014/main" id="{9B051C1E-3C21-2688-1A11-3A0694246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629525"/>
          <a:ext cx="457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23</xdr:row>
      <xdr:rowOff>38100</xdr:rowOff>
    </xdr:from>
    <xdr:to>
      <xdr:col>2</xdr:col>
      <xdr:colOff>714375</xdr:colOff>
      <xdr:row>23</xdr:row>
      <xdr:rowOff>371475</xdr:rowOff>
    </xdr:to>
    <xdr:pic>
      <xdr:nvPicPr>
        <xdr:cNvPr id="4431" name="图片 14">
          <a:extLst>
            <a:ext uri="{FF2B5EF4-FFF2-40B4-BE49-F238E27FC236}">
              <a16:creationId xmlns:a16="http://schemas.microsoft.com/office/drawing/2014/main" id="{ED9A555C-C683-4968-4259-17E2629B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010525"/>
          <a:ext cx="5715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28</xdr:row>
      <xdr:rowOff>38100</xdr:rowOff>
    </xdr:from>
    <xdr:to>
      <xdr:col>2</xdr:col>
      <xdr:colOff>657225</xdr:colOff>
      <xdr:row>28</xdr:row>
      <xdr:rowOff>400050</xdr:rowOff>
    </xdr:to>
    <xdr:pic>
      <xdr:nvPicPr>
        <xdr:cNvPr id="4432" name="图片 28">
          <a:extLst>
            <a:ext uri="{FF2B5EF4-FFF2-40B4-BE49-F238E27FC236}">
              <a16:creationId xmlns:a16="http://schemas.microsoft.com/office/drawing/2014/main" id="{CF08D9EC-7B3E-F9D1-4927-E64B2C360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94" t="4620" r="8197" b="9091"/>
        <a:stretch>
          <a:fillRect/>
        </a:stretch>
      </xdr:blipFill>
      <xdr:spPr bwMode="auto">
        <a:xfrm>
          <a:off x="676275" y="10010775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29</xdr:row>
      <xdr:rowOff>47625</xdr:rowOff>
    </xdr:from>
    <xdr:to>
      <xdr:col>2</xdr:col>
      <xdr:colOff>828675</xdr:colOff>
      <xdr:row>29</xdr:row>
      <xdr:rowOff>361950</xdr:rowOff>
    </xdr:to>
    <xdr:pic>
      <xdr:nvPicPr>
        <xdr:cNvPr id="4433" name="图片 29">
          <a:extLst>
            <a:ext uri="{FF2B5EF4-FFF2-40B4-BE49-F238E27FC236}">
              <a16:creationId xmlns:a16="http://schemas.microsoft.com/office/drawing/2014/main" id="{BCF454F3-B999-3B00-895D-258A9678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3" t="20859" r="14992" b="11963"/>
        <a:stretch>
          <a:fillRect/>
        </a:stretch>
      </xdr:blipFill>
      <xdr:spPr bwMode="auto">
        <a:xfrm>
          <a:off x="561975" y="10420350"/>
          <a:ext cx="742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26</xdr:row>
      <xdr:rowOff>19050</xdr:rowOff>
    </xdr:from>
    <xdr:to>
      <xdr:col>2</xdr:col>
      <xdr:colOff>600075</xdr:colOff>
      <xdr:row>26</xdr:row>
      <xdr:rowOff>381000</xdr:rowOff>
    </xdr:to>
    <xdr:pic>
      <xdr:nvPicPr>
        <xdr:cNvPr id="4434" name="图片 33">
          <a:extLst>
            <a:ext uri="{FF2B5EF4-FFF2-40B4-BE49-F238E27FC236}">
              <a16:creationId xmlns:a16="http://schemas.microsoft.com/office/drawing/2014/main" id="{A55F3EC4-2AC5-6FBA-3F4C-2F3A732D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7" t="23187" r="16858"/>
        <a:stretch>
          <a:fillRect/>
        </a:stretch>
      </xdr:blipFill>
      <xdr:spPr bwMode="auto">
        <a:xfrm>
          <a:off x="752475" y="9191625"/>
          <a:ext cx="323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27</xdr:row>
      <xdr:rowOff>19050</xdr:rowOff>
    </xdr:from>
    <xdr:to>
      <xdr:col>2</xdr:col>
      <xdr:colOff>590550</xdr:colOff>
      <xdr:row>27</xdr:row>
      <xdr:rowOff>381000</xdr:rowOff>
    </xdr:to>
    <xdr:pic>
      <xdr:nvPicPr>
        <xdr:cNvPr id="4435" name="图片 34">
          <a:extLst>
            <a:ext uri="{FF2B5EF4-FFF2-40B4-BE49-F238E27FC236}">
              <a16:creationId xmlns:a16="http://schemas.microsoft.com/office/drawing/2014/main" id="{142C7A72-6934-B7EE-DAD1-2128E9DE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5" t="14053" r="8659" b="1080"/>
        <a:stretch>
          <a:fillRect/>
        </a:stretch>
      </xdr:blipFill>
      <xdr:spPr bwMode="auto">
        <a:xfrm>
          <a:off x="752475" y="9591675"/>
          <a:ext cx="314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37</xdr:row>
      <xdr:rowOff>66675</xdr:rowOff>
    </xdr:from>
    <xdr:to>
      <xdr:col>2</xdr:col>
      <xdr:colOff>742950</xdr:colOff>
      <xdr:row>38</xdr:row>
      <xdr:rowOff>333375</xdr:rowOff>
    </xdr:to>
    <xdr:pic>
      <xdr:nvPicPr>
        <xdr:cNvPr id="4436" name="그림 19">
          <a:extLst>
            <a:ext uri="{FF2B5EF4-FFF2-40B4-BE49-F238E27FC236}">
              <a16:creationId xmlns:a16="http://schemas.microsoft.com/office/drawing/2014/main" id="{BCB52678-70CE-1300-41DD-36CC651A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81" t="13448" r="11308" b="8878"/>
        <a:stretch>
          <a:fillRect/>
        </a:stretch>
      </xdr:blipFill>
      <xdr:spPr bwMode="auto">
        <a:xfrm>
          <a:off x="628650" y="13639800"/>
          <a:ext cx="590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35</xdr:row>
      <xdr:rowOff>66675</xdr:rowOff>
    </xdr:from>
    <xdr:to>
      <xdr:col>2</xdr:col>
      <xdr:colOff>762000</xdr:colOff>
      <xdr:row>36</xdr:row>
      <xdr:rowOff>333375</xdr:rowOff>
    </xdr:to>
    <xdr:pic>
      <xdr:nvPicPr>
        <xdr:cNvPr id="4437" name="그림 20">
          <a:extLst>
            <a:ext uri="{FF2B5EF4-FFF2-40B4-BE49-F238E27FC236}">
              <a16:creationId xmlns:a16="http://schemas.microsoft.com/office/drawing/2014/main" id="{F8C90708-46D4-FAC3-55A9-DD56AA8F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22" t="12645" r="45238" b="7875"/>
        <a:stretch>
          <a:fillRect/>
        </a:stretch>
      </xdr:blipFill>
      <xdr:spPr bwMode="auto">
        <a:xfrm>
          <a:off x="619125" y="12839700"/>
          <a:ext cx="6191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30</xdr:row>
      <xdr:rowOff>95250</xdr:rowOff>
    </xdr:from>
    <xdr:to>
      <xdr:col>2</xdr:col>
      <xdr:colOff>800100</xdr:colOff>
      <xdr:row>31</xdr:row>
      <xdr:rowOff>276225</xdr:rowOff>
    </xdr:to>
    <xdr:pic>
      <xdr:nvPicPr>
        <xdr:cNvPr id="4438" name="그림 21">
          <a:extLst>
            <a:ext uri="{FF2B5EF4-FFF2-40B4-BE49-F238E27FC236}">
              <a16:creationId xmlns:a16="http://schemas.microsoft.com/office/drawing/2014/main" id="{6018BD1C-03F7-5DC6-878E-6F4BC507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868025"/>
          <a:ext cx="723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24</xdr:row>
      <xdr:rowOff>104775</xdr:rowOff>
    </xdr:from>
    <xdr:to>
      <xdr:col>2</xdr:col>
      <xdr:colOff>828675</xdr:colOff>
      <xdr:row>25</xdr:row>
      <xdr:rowOff>342900</xdr:rowOff>
    </xdr:to>
    <xdr:pic>
      <xdr:nvPicPr>
        <xdr:cNvPr id="4439" name="그림 22">
          <a:extLst>
            <a:ext uri="{FF2B5EF4-FFF2-40B4-BE49-F238E27FC236}">
              <a16:creationId xmlns:a16="http://schemas.microsoft.com/office/drawing/2014/main" id="{89FA0A9C-F115-C137-D6EB-8182ACE05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477250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32</xdr:row>
      <xdr:rowOff>257175</xdr:rowOff>
    </xdr:from>
    <xdr:to>
      <xdr:col>2</xdr:col>
      <xdr:colOff>866775</xdr:colOff>
      <xdr:row>34</xdr:row>
      <xdr:rowOff>123825</xdr:rowOff>
    </xdr:to>
    <xdr:pic>
      <xdr:nvPicPr>
        <xdr:cNvPr id="4440" name="그림 23">
          <a:extLst>
            <a:ext uri="{FF2B5EF4-FFF2-40B4-BE49-F238E27FC236}">
              <a16:creationId xmlns:a16="http://schemas.microsoft.com/office/drawing/2014/main" id="{19EA0A52-70A6-850A-1A19-6DEAE9C7C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1830050"/>
          <a:ext cx="828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43</xdr:row>
      <xdr:rowOff>9525</xdr:rowOff>
    </xdr:from>
    <xdr:to>
      <xdr:col>2</xdr:col>
      <xdr:colOff>809625</xdr:colOff>
      <xdr:row>43</xdr:row>
      <xdr:rowOff>390525</xdr:rowOff>
    </xdr:to>
    <xdr:pic>
      <xdr:nvPicPr>
        <xdr:cNvPr id="4441" name="Picture 64">
          <a:extLst>
            <a:ext uri="{FF2B5EF4-FFF2-40B4-BE49-F238E27FC236}">
              <a16:creationId xmlns:a16="http://schemas.microsoft.com/office/drawing/2014/main" id="{BD5D3E80-E36A-73AE-9AD5-F0C43EBC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9829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44</xdr:row>
      <xdr:rowOff>304800</xdr:rowOff>
    </xdr:from>
    <xdr:to>
      <xdr:col>2</xdr:col>
      <xdr:colOff>828675</xdr:colOff>
      <xdr:row>47</xdr:row>
      <xdr:rowOff>28575</xdr:rowOff>
    </xdr:to>
    <xdr:pic>
      <xdr:nvPicPr>
        <xdr:cNvPr id="4442" name="Picture 175">
          <a:extLst>
            <a:ext uri="{FF2B5EF4-FFF2-40B4-BE49-F238E27FC236}">
              <a16:creationId xmlns:a16="http://schemas.microsoft.com/office/drawing/2014/main" id="{841E9552-5C78-3818-EB2D-A138CC5A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678275"/>
          <a:ext cx="752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40</xdr:row>
      <xdr:rowOff>323850</xdr:rowOff>
    </xdr:from>
    <xdr:to>
      <xdr:col>2</xdr:col>
      <xdr:colOff>857250</xdr:colOff>
      <xdr:row>42</xdr:row>
      <xdr:rowOff>66675</xdr:rowOff>
    </xdr:to>
    <xdr:pic>
      <xdr:nvPicPr>
        <xdr:cNvPr id="4443" name="Picture 225">
          <a:extLst>
            <a:ext uri="{FF2B5EF4-FFF2-40B4-BE49-F238E27FC236}">
              <a16:creationId xmlns:a16="http://schemas.microsoft.com/office/drawing/2014/main" id="{C7A65793-A931-1221-3BC9-B8AAC952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097125"/>
          <a:ext cx="790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48</xdr:row>
      <xdr:rowOff>19050</xdr:rowOff>
    </xdr:from>
    <xdr:to>
      <xdr:col>2</xdr:col>
      <xdr:colOff>495300</xdr:colOff>
      <xdr:row>48</xdr:row>
      <xdr:rowOff>381000</xdr:rowOff>
    </xdr:to>
    <xdr:pic>
      <xdr:nvPicPr>
        <xdr:cNvPr id="4444" name="Picture 227">
          <a:extLst>
            <a:ext uri="{FF2B5EF4-FFF2-40B4-BE49-F238E27FC236}">
              <a16:creationId xmlns:a16="http://schemas.microsoft.com/office/drawing/2014/main" id="{225F85C7-C112-64FA-62C8-DE2729AD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992725"/>
          <a:ext cx="1238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49</xdr:row>
      <xdr:rowOff>38100</xdr:rowOff>
    </xdr:from>
    <xdr:to>
      <xdr:col>2</xdr:col>
      <xdr:colOff>600075</xdr:colOff>
      <xdr:row>49</xdr:row>
      <xdr:rowOff>361950</xdr:rowOff>
    </xdr:to>
    <xdr:pic>
      <xdr:nvPicPr>
        <xdr:cNvPr id="4445" name="Picture 278">
          <a:extLst>
            <a:ext uri="{FF2B5EF4-FFF2-40B4-BE49-F238E27FC236}">
              <a16:creationId xmlns:a16="http://schemas.microsoft.com/office/drawing/2014/main" id="{D3ED6A63-DAEF-6B72-070D-0AD7EE5E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8411825"/>
          <a:ext cx="295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50</xdr:row>
      <xdr:rowOff>114300</xdr:rowOff>
    </xdr:from>
    <xdr:to>
      <xdr:col>2</xdr:col>
      <xdr:colOff>723900</xdr:colOff>
      <xdr:row>52</xdr:row>
      <xdr:rowOff>323850</xdr:rowOff>
    </xdr:to>
    <xdr:pic>
      <xdr:nvPicPr>
        <xdr:cNvPr id="4446" name="Picture 279">
          <a:extLst>
            <a:ext uri="{FF2B5EF4-FFF2-40B4-BE49-F238E27FC236}">
              <a16:creationId xmlns:a16="http://schemas.microsoft.com/office/drawing/2014/main" id="{6A8AC669-18AB-AA92-130E-823B3D97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8888075"/>
          <a:ext cx="609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53</xdr:row>
      <xdr:rowOff>47625</xdr:rowOff>
    </xdr:from>
    <xdr:to>
      <xdr:col>2</xdr:col>
      <xdr:colOff>600075</xdr:colOff>
      <xdr:row>54</xdr:row>
      <xdr:rowOff>323850</xdr:rowOff>
    </xdr:to>
    <xdr:pic>
      <xdr:nvPicPr>
        <xdr:cNvPr id="4447" name="Picture 307">
          <a:extLst>
            <a:ext uri="{FF2B5EF4-FFF2-40B4-BE49-F238E27FC236}">
              <a16:creationId xmlns:a16="http://schemas.microsoft.com/office/drawing/2014/main" id="{64F0F08C-F880-ECEE-AE88-51727C27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021550"/>
          <a:ext cx="314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55</xdr:row>
      <xdr:rowOff>38100</xdr:rowOff>
    </xdr:from>
    <xdr:to>
      <xdr:col>2</xdr:col>
      <xdr:colOff>581025</xdr:colOff>
      <xdr:row>55</xdr:row>
      <xdr:rowOff>371475</xdr:rowOff>
    </xdr:to>
    <xdr:pic>
      <xdr:nvPicPr>
        <xdr:cNvPr id="4448" name="Picture 450">
          <a:extLst>
            <a:ext uri="{FF2B5EF4-FFF2-40B4-BE49-F238E27FC236}">
              <a16:creationId xmlns:a16="http://schemas.microsoft.com/office/drawing/2014/main" id="{2926B86F-9D4B-234C-71DB-D773214C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812125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55</xdr:row>
      <xdr:rowOff>38100</xdr:rowOff>
    </xdr:from>
    <xdr:to>
      <xdr:col>2</xdr:col>
      <xdr:colOff>581025</xdr:colOff>
      <xdr:row>55</xdr:row>
      <xdr:rowOff>371475</xdr:rowOff>
    </xdr:to>
    <xdr:pic>
      <xdr:nvPicPr>
        <xdr:cNvPr id="4449" name="Picture 450">
          <a:extLst>
            <a:ext uri="{FF2B5EF4-FFF2-40B4-BE49-F238E27FC236}">
              <a16:creationId xmlns:a16="http://schemas.microsoft.com/office/drawing/2014/main" id="{C1A0CAF8-A007-9005-634F-65504D8C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812125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59</xdr:row>
      <xdr:rowOff>57150</xdr:rowOff>
    </xdr:from>
    <xdr:to>
      <xdr:col>2</xdr:col>
      <xdr:colOff>561975</xdr:colOff>
      <xdr:row>59</xdr:row>
      <xdr:rowOff>381000</xdr:rowOff>
    </xdr:to>
    <xdr:pic>
      <xdr:nvPicPr>
        <xdr:cNvPr id="4450" name="Picture 481">
          <a:extLst>
            <a:ext uri="{FF2B5EF4-FFF2-40B4-BE49-F238E27FC236}">
              <a16:creationId xmlns:a16="http://schemas.microsoft.com/office/drawing/2014/main" id="{EBD02881-B954-BF94-7D01-4C540623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2431375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56</xdr:row>
      <xdr:rowOff>142875</xdr:rowOff>
    </xdr:from>
    <xdr:to>
      <xdr:col>2</xdr:col>
      <xdr:colOff>790575</xdr:colOff>
      <xdr:row>56</xdr:row>
      <xdr:rowOff>257175</xdr:rowOff>
    </xdr:to>
    <xdr:pic>
      <xdr:nvPicPr>
        <xdr:cNvPr id="4451" name="Picture 279">
          <a:extLst>
            <a:ext uri="{FF2B5EF4-FFF2-40B4-BE49-F238E27FC236}">
              <a16:creationId xmlns:a16="http://schemas.microsoft.com/office/drawing/2014/main" id="{19EE82F2-0BF9-6A38-467D-423E1C886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25" b="43750"/>
        <a:stretch>
          <a:fillRect/>
        </a:stretch>
      </xdr:blipFill>
      <xdr:spPr bwMode="auto">
        <a:xfrm>
          <a:off x="609600" y="213169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57</xdr:row>
      <xdr:rowOff>133350</xdr:rowOff>
    </xdr:from>
    <xdr:to>
      <xdr:col>2</xdr:col>
      <xdr:colOff>800100</xdr:colOff>
      <xdr:row>57</xdr:row>
      <xdr:rowOff>257175</xdr:rowOff>
    </xdr:to>
    <xdr:pic>
      <xdr:nvPicPr>
        <xdr:cNvPr id="4452" name="Picture 279">
          <a:extLst>
            <a:ext uri="{FF2B5EF4-FFF2-40B4-BE49-F238E27FC236}">
              <a16:creationId xmlns:a16="http://schemas.microsoft.com/office/drawing/2014/main" id="{2F18F810-6954-DF6D-6809-4BE0B81D0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758" b="15945"/>
        <a:stretch>
          <a:fillRect/>
        </a:stretch>
      </xdr:blipFill>
      <xdr:spPr bwMode="auto">
        <a:xfrm>
          <a:off x="619125" y="21707475"/>
          <a:ext cx="657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58</xdr:row>
      <xdr:rowOff>123825</xdr:rowOff>
    </xdr:from>
    <xdr:to>
      <xdr:col>2</xdr:col>
      <xdr:colOff>819150</xdr:colOff>
      <xdr:row>58</xdr:row>
      <xdr:rowOff>257175</xdr:rowOff>
    </xdr:to>
    <xdr:pic>
      <xdr:nvPicPr>
        <xdr:cNvPr id="4453" name="Picture 279">
          <a:extLst>
            <a:ext uri="{FF2B5EF4-FFF2-40B4-BE49-F238E27FC236}">
              <a16:creationId xmlns:a16="http://schemas.microsoft.com/office/drawing/2014/main" id="{44FDD7E6-0DC3-DD18-0B1E-D1AE9D61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063" r="-1450" b="-9688"/>
        <a:stretch>
          <a:fillRect/>
        </a:stretch>
      </xdr:blipFill>
      <xdr:spPr bwMode="auto">
        <a:xfrm>
          <a:off x="628650" y="22098000"/>
          <a:ext cx="666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61</xdr:row>
      <xdr:rowOff>19050</xdr:rowOff>
    </xdr:from>
    <xdr:to>
      <xdr:col>2</xdr:col>
      <xdr:colOff>609600</xdr:colOff>
      <xdr:row>61</xdr:row>
      <xdr:rowOff>361950</xdr:rowOff>
    </xdr:to>
    <xdr:pic>
      <xdr:nvPicPr>
        <xdr:cNvPr id="4454" name="Picture 588">
          <a:extLst>
            <a:ext uri="{FF2B5EF4-FFF2-40B4-BE49-F238E27FC236}">
              <a16:creationId xmlns:a16="http://schemas.microsoft.com/office/drawing/2014/main" id="{EBF1388E-129A-EC68-966F-892CAFD1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193375"/>
          <a:ext cx="323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60</xdr:row>
      <xdr:rowOff>38100</xdr:rowOff>
    </xdr:from>
    <xdr:to>
      <xdr:col>2</xdr:col>
      <xdr:colOff>619125</xdr:colOff>
      <xdr:row>60</xdr:row>
      <xdr:rowOff>390525</xdr:rowOff>
    </xdr:to>
    <xdr:pic>
      <xdr:nvPicPr>
        <xdr:cNvPr id="4455" name="Picture 589">
          <a:extLst>
            <a:ext uri="{FF2B5EF4-FFF2-40B4-BE49-F238E27FC236}">
              <a16:creationId xmlns:a16="http://schemas.microsoft.com/office/drawing/2014/main" id="{DF51731F-FBA3-2E75-C057-B032A0EAF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812375"/>
          <a:ext cx="333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62</xdr:row>
      <xdr:rowOff>95250</xdr:rowOff>
    </xdr:from>
    <xdr:to>
      <xdr:col>2</xdr:col>
      <xdr:colOff>771525</xdr:colOff>
      <xdr:row>63</xdr:row>
      <xdr:rowOff>333375</xdr:rowOff>
    </xdr:to>
    <xdr:pic>
      <xdr:nvPicPr>
        <xdr:cNvPr id="4456" name="Picture 627">
          <a:extLst>
            <a:ext uri="{FF2B5EF4-FFF2-40B4-BE49-F238E27FC236}">
              <a16:creationId xmlns:a16="http://schemas.microsoft.com/office/drawing/2014/main" id="{F734B60A-2EEB-CFEE-B0DF-1B17E7C7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3669625"/>
          <a:ext cx="647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64</xdr:row>
      <xdr:rowOff>47625</xdr:rowOff>
    </xdr:from>
    <xdr:to>
      <xdr:col>2</xdr:col>
      <xdr:colOff>762000</xdr:colOff>
      <xdr:row>65</xdr:row>
      <xdr:rowOff>209550</xdr:rowOff>
    </xdr:to>
    <xdr:pic>
      <xdr:nvPicPr>
        <xdr:cNvPr id="4457" name="Picture 704">
          <a:extLst>
            <a:ext uri="{FF2B5EF4-FFF2-40B4-BE49-F238E27FC236}">
              <a16:creationId xmlns:a16="http://schemas.microsoft.com/office/drawing/2014/main" id="{54D7BBC9-BDDF-6151-1E74-51DA3E65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442210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65</xdr:row>
      <xdr:rowOff>0</xdr:rowOff>
    </xdr:from>
    <xdr:to>
      <xdr:col>2</xdr:col>
      <xdr:colOff>876300</xdr:colOff>
      <xdr:row>65</xdr:row>
      <xdr:rowOff>361950</xdr:rowOff>
    </xdr:to>
    <xdr:pic>
      <xdr:nvPicPr>
        <xdr:cNvPr id="4458" name="Picture 744">
          <a:extLst>
            <a:ext uri="{FF2B5EF4-FFF2-40B4-BE49-F238E27FC236}">
              <a16:creationId xmlns:a16="http://schemas.microsoft.com/office/drawing/2014/main" id="{9C279B33-AA83-992A-4265-54EC923C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703"/>
        <a:stretch>
          <a:fillRect/>
        </a:stretch>
      </xdr:blipFill>
      <xdr:spPr bwMode="auto">
        <a:xfrm>
          <a:off x="866775" y="24774525"/>
          <a:ext cx="485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66</xdr:row>
      <xdr:rowOff>47625</xdr:rowOff>
    </xdr:from>
    <xdr:to>
      <xdr:col>2</xdr:col>
      <xdr:colOff>742950</xdr:colOff>
      <xdr:row>67</xdr:row>
      <xdr:rowOff>352425</xdr:rowOff>
    </xdr:to>
    <xdr:pic>
      <xdr:nvPicPr>
        <xdr:cNvPr id="4459" name="Picture 825">
          <a:extLst>
            <a:ext uri="{FF2B5EF4-FFF2-40B4-BE49-F238E27FC236}">
              <a16:creationId xmlns:a16="http://schemas.microsoft.com/office/drawing/2014/main" id="{E1079334-EC34-A6E8-AE71-BA73D03B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5222200"/>
          <a:ext cx="600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68</xdr:row>
      <xdr:rowOff>161925</xdr:rowOff>
    </xdr:from>
    <xdr:to>
      <xdr:col>2</xdr:col>
      <xdr:colOff>828675</xdr:colOff>
      <xdr:row>69</xdr:row>
      <xdr:rowOff>257175</xdr:rowOff>
    </xdr:to>
    <xdr:pic>
      <xdr:nvPicPr>
        <xdr:cNvPr id="4460" name="Picture 867">
          <a:extLst>
            <a:ext uri="{FF2B5EF4-FFF2-40B4-BE49-F238E27FC236}">
              <a16:creationId xmlns:a16="http://schemas.microsoft.com/office/drawing/2014/main" id="{304C4BA8-051A-EDA5-7341-B4AF96A5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6136600"/>
          <a:ext cx="771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70</xdr:row>
      <xdr:rowOff>28575</xdr:rowOff>
    </xdr:from>
    <xdr:to>
      <xdr:col>2</xdr:col>
      <xdr:colOff>590550</xdr:colOff>
      <xdr:row>70</xdr:row>
      <xdr:rowOff>381000</xdr:rowOff>
    </xdr:to>
    <xdr:pic>
      <xdr:nvPicPr>
        <xdr:cNvPr id="4461" name="Picture 952">
          <a:extLst>
            <a:ext uri="{FF2B5EF4-FFF2-40B4-BE49-F238E27FC236}">
              <a16:creationId xmlns:a16="http://schemas.microsoft.com/office/drawing/2014/main" id="{50453E87-6C4E-4D53-7525-7C627D71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6803350"/>
          <a:ext cx="295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71</xdr:row>
      <xdr:rowOff>123825</xdr:rowOff>
    </xdr:from>
    <xdr:to>
      <xdr:col>2</xdr:col>
      <xdr:colOff>828675</xdr:colOff>
      <xdr:row>72</xdr:row>
      <xdr:rowOff>285750</xdr:rowOff>
    </xdr:to>
    <xdr:pic>
      <xdr:nvPicPr>
        <xdr:cNvPr id="4462" name="Picture 1039">
          <a:extLst>
            <a:ext uri="{FF2B5EF4-FFF2-40B4-BE49-F238E27FC236}">
              <a16:creationId xmlns:a16="http://schemas.microsoft.com/office/drawing/2014/main" id="{35BB70B1-2D4F-2E57-06C1-0D630FD9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7298650"/>
          <a:ext cx="733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73</xdr:row>
      <xdr:rowOff>180975</xdr:rowOff>
    </xdr:from>
    <xdr:to>
      <xdr:col>2</xdr:col>
      <xdr:colOff>800100</xdr:colOff>
      <xdr:row>74</xdr:row>
      <xdr:rowOff>190500</xdr:rowOff>
    </xdr:to>
    <xdr:pic>
      <xdr:nvPicPr>
        <xdr:cNvPr id="4463" name="Picture 1130">
          <a:extLst>
            <a:ext uri="{FF2B5EF4-FFF2-40B4-BE49-F238E27FC236}">
              <a16:creationId xmlns:a16="http://schemas.microsoft.com/office/drawing/2014/main" id="{CDE161E3-33BA-971A-677E-D204B2ED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155900"/>
          <a:ext cx="6762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75</xdr:row>
      <xdr:rowOff>142875</xdr:rowOff>
    </xdr:from>
    <xdr:to>
      <xdr:col>2</xdr:col>
      <xdr:colOff>723900</xdr:colOff>
      <xdr:row>76</xdr:row>
      <xdr:rowOff>295275</xdr:rowOff>
    </xdr:to>
    <xdr:pic>
      <xdr:nvPicPr>
        <xdr:cNvPr id="4464" name="Picture 1361">
          <a:extLst>
            <a:ext uri="{FF2B5EF4-FFF2-40B4-BE49-F238E27FC236}">
              <a16:creationId xmlns:a16="http://schemas.microsoft.com/office/drawing/2014/main" id="{E48CCD5C-1BB8-DBF9-2773-EE00E45E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891790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77</xdr:row>
      <xdr:rowOff>76200</xdr:rowOff>
    </xdr:from>
    <xdr:to>
      <xdr:col>2</xdr:col>
      <xdr:colOff>742950</xdr:colOff>
      <xdr:row>78</xdr:row>
      <xdr:rowOff>333375</xdr:rowOff>
    </xdr:to>
    <xdr:pic>
      <xdr:nvPicPr>
        <xdr:cNvPr id="4465" name="Picture 1500">
          <a:extLst>
            <a:ext uri="{FF2B5EF4-FFF2-40B4-BE49-F238E27FC236}">
              <a16:creationId xmlns:a16="http://schemas.microsoft.com/office/drawing/2014/main" id="{1C735CE3-0E6E-DC78-DDD2-8B85C5E6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9651325"/>
          <a:ext cx="581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79</xdr:row>
      <xdr:rowOff>47625</xdr:rowOff>
    </xdr:from>
    <xdr:to>
      <xdr:col>2</xdr:col>
      <xdr:colOff>542925</xdr:colOff>
      <xdr:row>79</xdr:row>
      <xdr:rowOff>381000</xdr:rowOff>
    </xdr:to>
    <xdr:pic>
      <xdr:nvPicPr>
        <xdr:cNvPr id="4466" name="Picture 1643">
          <a:extLst>
            <a:ext uri="{FF2B5EF4-FFF2-40B4-BE49-F238E27FC236}">
              <a16:creationId xmlns:a16="http://schemas.microsoft.com/office/drawing/2014/main" id="{F179FAD1-D28C-6798-EB10-4DC4E501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0422850"/>
          <a:ext cx="171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38</xdr:row>
      <xdr:rowOff>381000</xdr:rowOff>
    </xdr:from>
    <xdr:to>
      <xdr:col>2</xdr:col>
      <xdr:colOff>695325</xdr:colOff>
      <xdr:row>40</xdr:row>
      <xdr:rowOff>66675</xdr:rowOff>
    </xdr:to>
    <xdr:pic>
      <xdr:nvPicPr>
        <xdr:cNvPr id="4467" name="그림 47" descr="칫솔걸이_패키지변경.png">
          <a:extLst>
            <a:ext uri="{FF2B5EF4-FFF2-40B4-BE49-F238E27FC236}">
              <a16:creationId xmlns:a16="http://schemas.microsoft.com/office/drawing/2014/main" id="{38748B6C-8721-E9CE-5A29-868567478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4354175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79</xdr:row>
      <xdr:rowOff>47625</xdr:rowOff>
    </xdr:from>
    <xdr:to>
      <xdr:col>2</xdr:col>
      <xdr:colOff>542925</xdr:colOff>
      <xdr:row>79</xdr:row>
      <xdr:rowOff>381000</xdr:rowOff>
    </xdr:to>
    <xdr:pic>
      <xdr:nvPicPr>
        <xdr:cNvPr id="4468" name="Picture 1643">
          <a:extLst>
            <a:ext uri="{FF2B5EF4-FFF2-40B4-BE49-F238E27FC236}">
              <a16:creationId xmlns:a16="http://schemas.microsoft.com/office/drawing/2014/main" id="{487480F4-C496-ECE5-F453-CC9B60393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0422850"/>
          <a:ext cx="171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80</xdr:row>
      <xdr:rowOff>28575</xdr:rowOff>
    </xdr:from>
    <xdr:to>
      <xdr:col>2</xdr:col>
      <xdr:colOff>819150</xdr:colOff>
      <xdr:row>81</xdr:row>
      <xdr:rowOff>371475</xdr:rowOff>
    </xdr:to>
    <xdr:pic>
      <xdr:nvPicPr>
        <xdr:cNvPr id="4469" name="그림 49" descr="북보틀배너.jpg">
          <a:extLst>
            <a:ext uri="{FF2B5EF4-FFF2-40B4-BE49-F238E27FC236}">
              <a16:creationId xmlns:a16="http://schemas.microsoft.com/office/drawing/2014/main" id="{D43DEEAF-67F9-82B0-CE5B-6D79676D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080385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257175</xdr:rowOff>
    </xdr:from>
    <xdr:to>
      <xdr:col>11</xdr:col>
      <xdr:colOff>114300</xdr:colOff>
      <xdr:row>83</xdr:row>
      <xdr:rowOff>38100</xdr:rowOff>
    </xdr:to>
    <xdr:grpSp>
      <xdr:nvGrpSpPr>
        <xdr:cNvPr id="4470" name="그룹 20">
          <a:extLst>
            <a:ext uri="{FF2B5EF4-FFF2-40B4-BE49-F238E27FC236}">
              <a16:creationId xmlns:a16="http://schemas.microsoft.com/office/drawing/2014/main" id="{B3A22212-33BE-274F-8B09-14525E255BE1}"/>
            </a:ext>
          </a:extLst>
        </xdr:cNvPr>
        <xdr:cNvGrpSpPr>
          <a:grpSpLocks/>
        </xdr:cNvGrpSpPr>
      </xdr:nvGrpSpPr>
      <xdr:grpSpPr bwMode="auto">
        <a:xfrm>
          <a:off x="114300" y="466725"/>
          <a:ext cx="8934450" cy="31546800"/>
          <a:chOff x="114300" y="466726"/>
          <a:chExt cx="8934450" cy="31546797"/>
        </a:xfrm>
      </xdr:grpSpPr>
      <xdr:sp macro="" textlink="">
        <xdr:nvSpPr>
          <xdr:cNvPr id="2" name="직사각형 1">
            <a:extLst>
              <a:ext uri="{FF2B5EF4-FFF2-40B4-BE49-F238E27FC236}">
                <a16:creationId xmlns:a16="http://schemas.microsoft.com/office/drawing/2014/main" id="{6BB1DE93-37DA-28D5-0FC7-EECCCD646078}"/>
              </a:ext>
            </a:extLst>
          </xdr:cNvPr>
          <xdr:cNvSpPr/>
        </xdr:nvSpPr>
        <xdr:spPr>
          <a:xfrm>
            <a:off x="2466975" y="1066801"/>
            <a:ext cx="5848350" cy="942975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2700"/>
              </a:lnSpc>
            </a:pPr>
            <a:r>
              <a:rPr lang="ko-KR" altLang="en-US" sz="1800">
                <a:solidFill>
                  <a:schemeClr val="tx1">
                    <a:lumMod val="85000"/>
                    <a:lumOff val="15000"/>
                  </a:schemeClr>
                </a:solidFill>
              </a:rPr>
              <a:t>*** </a:t>
            </a:r>
            <a:r>
              <a:rPr lang="ko-KR" altLang="en-US" sz="1800">
                <a:solidFill>
                  <a:srgbClr val="FF0000"/>
                </a:solidFill>
              </a:rPr>
              <a:t>빨간색 글씨</a:t>
            </a:r>
            <a:r>
              <a:rPr lang="ko-KR" altLang="en-US" sz="1800">
                <a:solidFill>
                  <a:schemeClr val="tx1">
                    <a:lumMod val="85000"/>
                    <a:lumOff val="15000"/>
                  </a:schemeClr>
                </a:solidFill>
              </a:rPr>
              <a:t>와 </a:t>
            </a:r>
            <a:r>
              <a:rPr lang="ko-KR" altLang="en-US" sz="1800">
                <a:solidFill>
                  <a:schemeClr val="tx1">
                    <a:lumMod val="50000"/>
                    <a:lumOff val="50000"/>
                  </a:schemeClr>
                </a:solidFill>
              </a:rPr>
              <a:t>회색 네모칸 </a:t>
            </a:r>
            <a:r>
              <a:rPr lang="ko-KR" altLang="en-US" sz="1800">
                <a:solidFill>
                  <a:schemeClr val="tx1">
                    <a:lumMod val="85000"/>
                    <a:lumOff val="15000"/>
                  </a:schemeClr>
                </a:solidFill>
              </a:rPr>
              <a:t>내용만 </a:t>
            </a:r>
          </a:p>
          <a:p>
            <a:pPr algn="l">
              <a:lnSpc>
                <a:spcPts val="2600"/>
              </a:lnSpc>
            </a:pPr>
            <a:r>
              <a:rPr lang="ko-KR" altLang="en-US" sz="1800">
                <a:solidFill>
                  <a:schemeClr val="tx1">
                    <a:lumMod val="85000"/>
                    <a:lumOff val="15000"/>
                  </a:schemeClr>
                </a:solidFill>
              </a:rPr>
              <a:t>작성해 주시면 됩니다</a:t>
            </a:r>
            <a:r>
              <a:rPr lang="en-US" altLang="ko-KR" sz="1800">
                <a:solidFill>
                  <a:schemeClr val="tx1">
                    <a:lumMod val="85000"/>
                    <a:lumOff val="15000"/>
                  </a:schemeClr>
                </a:solidFill>
              </a:rPr>
              <a:t>. (</a:t>
            </a:r>
            <a:r>
              <a:rPr lang="ko-KR" altLang="en-US" sz="1800">
                <a:solidFill>
                  <a:srgbClr val="FF0000"/>
                </a:solidFill>
              </a:rPr>
              <a:t>이 안내 칸 확인 후 삭제 요망</a:t>
            </a:r>
            <a:r>
              <a:rPr lang="en-US" altLang="ko-KR" sz="1100">
                <a:solidFill>
                  <a:schemeClr val="tx1">
                    <a:lumMod val="85000"/>
                    <a:lumOff val="15000"/>
                  </a:schemeClr>
                </a:solidFill>
              </a:rPr>
              <a:t>)</a:t>
            </a:r>
            <a:endParaRPr lang="ko-KR" altLang="en-US" sz="1100">
              <a:solidFill>
                <a:schemeClr val="tx1">
                  <a:lumMod val="85000"/>
                  <a:lumOff val="15000"/>
                </a:schemeClr>
              </a:solidFill>
            </a:endParaRPr>
          </a:p>
        </xdr:txBody>
      </xdr:sp>
      <xdr:cxnSp macro="">
        <xdr:nvCxnSpPr>
          <xdr:cNvPr id="4" name="직선 화살표 연결선 3">
            <a:extLst>
              <a:ext uri="{FF2B5EF4-FFF2-40B4-BE49-F238E27FC236}">
                <a16:creationId xmlns:a16="http://schemas.microsoft.com/office/drawing/2014/main" id="{4FD07B63-8BC2-4DBF-B9E1-B4821897B578}"/>
              </a:ext>
            </a:extLst>
          </xdr:cNvPr>
          <xdr:cNvCxnSpPr>
            <a:stCxn id="2" idx="1"/>
          </xdr:cNvCxnSpPr>
        </xdr:nvCxnSpPr>
        <xdr:spPr>
          <a:xfrm rot="10800000">
            <a:off x="1647825" y="1228726"/>
            <a:ext cx="819150" cy="3048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58" name="직선 화살표 연결선 57">
            <a:extLst>
              <a:ext uri="{FF2B5EF4-FFF2-40B4-BE49-F238E27FC236}">
                <a16:creationId xmlns:a16="http://schemas.microsoft.com/office/drawing/2014/main" id="{3F7E22B1-8282-E153-9AC9-1862D112580D}"/>
              </a:ext>
            </a:extLst>
          </xdr:cNvPr>
          <xdr:cNvCxnSpPr>
            <a:stCxn id="2" idx="0"/>
          </xdr:cNvCxnSpPr>
        </xdr:nvCxnSpPr>
        <xdr:spPr>
          <a:xfrm rot="5400000" flipH="1" flipV="1">
            <a:off x="6119812" y="42864"/>
            <a:ext cx="295275" cy="17526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61" name="직선 화살표 연결선 60">
            <a:extLst>
              <a:ext uri="{FF2B5EF4-FFF2-40B4-BE49-F238E27FC236}">
                <a16:creationId xmlns:a16="http://schemas.microsoft.com/office/drawing/2014/main" id="{2AD09DB4-B433-C16B-7BC1-32176F5E74DC}"/>
              </a:ext>
            </a:extLst>
          </xdr:cNvPr>
          <xdr:cNvCxnSpPr/>
        </xdr:nvCxnSpPr>
        <xdr:spPr>
          <a:xfrm>
            <a:off x="4829175" y="2009776"/>
            <a:ext cx="1085850" cy="523875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6" name="직사각형 15">
            <a:extLst>
              <a:ext uri="{FF2B5EF4-FFF2-40B4-BE49-F238E27FC236}">
                <a16:creationId xmlns:a16="http://schemas.microsoft.com/office/drawing/2014/main" id="{295F22FC-2284-A22D-6B97-23BB8814FDF6}"/>
              </a:ext>
            </a:extLst>
          </xdr:cNvPr>
          <xdr:cNvSpPr/>
        </xdr:nvSpPr>
        <xdr:spPr>
          <a:xfrm>
            <a:off x="114300" y="466726"/>
            <a:ext cx="1419225" cy="1447800"/>
          </a:xfrm>
          <a:prstGeom prst="rect">
            <a:avLst/>
          </a:prstGeom>
          <a:noFill/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ko-KR" altLang="en-US"/>
          </a:p>
        </xdr:txBody>
      </xdr:sp>
      <xdr:sp macro="" textlink="">
        <xdr:nvSpPr>
          <xdr:cNvPr id="72" name="직사각형 71">
            <a:extLst>
              <a:ext uri="{FF2B5EF4-FFF2-40B4-BE49-F238E27FC236}">
                <a16:creationId xmlns:a16="http://schemas.microsoft.com/office/drawing/2014/main" id="{CB8214A4-64EC-337D-06F9-4271C7B04ABF}"/>
              </a:ext>
            </a:extLst>
          </xdr:cNvPr>
          <xdr:cNvSpPr/>
        </xdr:nvSpPr>
        <xdr:spPr>
          <a:xfrm>
            <a:off x="5772150" y="2295526"/>
            <a:ext cx="504825" cy="29717997"/>
          </a:xfrm>
          <a:prstGeom prst="rect">
            <a:avLst/>
          </a:prstGeom>
          <a:noFill/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ko-KR" altLang="en-US"/>
          </a:p>
        </xdr:txBody>
      </xdr:sp>
      <xdr:sp macro="" textlink="">
        <xdr:nvSpPr>
          <xdr:cNvPr id="74" name="직사각형 73">
            <a:extLst>
              <a:ext uri="{FF2B5EF4-FFF2-40B4-BE49-F238E27FC236}">
                <a16:creationId xmlns:a16="http://schemas.microsoft.com/office/drawing/2014/main" id="{D159DE82-CB03-8A28-1EA3-7D58969D82FA}"/>
              </a:ext>
            </a:extLst>
          </xdr:cNvPr>
          <xdr:cNvSpPr/>
        </xdr:nvSpPr>
        <xdr:spPr>
          <a:xfrm>
            <a:off x="7219950" y="504826"/>
            <a:ext cx="1828800" cy="504825"/>
          </a:xfrm>
          <a:prstGeom prst="rect">
            <a:avLst/>
          </a:prstGeom>
          <a:noFill/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ko-KR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217346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217346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0"/>
  <sheetViews>
    <sheetView showGridLines="0" tabSelected="1" workbookViewId="0">
      <selection activeCell="M5" sqref="M5"/>
    </sheetView>
  </sheetViews>
  <sheetFormatPr defaultRowHeight="16.5" x14ac:dyDescent="0.3"/>
  <cols>
    <col min="1" max="1" width="2.25" customWidth="1"/>
    <col min="2" max="2" width="4" bestFit="1" customWidth="1"/>
    <col min="3" max="3" width="11.75" customWidth="1"/>
    <col min="4" max="4" width="33.25" bestFit="1" customWidth="1"/>
    <col min="5" max="5" width="6.25" bestFit="1" customWidth="1"/>
    <col min="6" max="6" width="13.75" bestFit="1" customWidth="1"/>
    <col min="7" max="7" width="5.125" bestFit="1" customWidth="1"/>
    <col min="8" max="8" width="5.625" customWidth="1"/>
    <col min="9" max="9" width="11.625" bestFit="1" customWidth="1"/>
    <col min="10" max="10" width="8.75" bestFit="1" customWidth="1"/>
    <col min="11" max="11" width="14.875" bestFit="1" customWidth="1"/>
    <col min="12" max="12" width="2.25" customWidth="1"/>
    <col min="13" max="13" width="13.75" bestFit="1" customWidth="1"/>
  </cols>
  <sheetData>
    <row r="1" spans="2:14" x14ac:dyDescent="0.3">
      <c r="B1" s="24"/>
    </row>
    <row r="2" spans="2:14" ht="34.5" customHeight="1" x14ac:dyDescent="0.3">
      <c r="B2" s="61" t="s">
        <v>62</v>
      </c>
      <c r="C2" s="61"/>
      <c r="D2" s="61"/>
      <c r="E2" s="61"/>
      <c r="F2" s="61"/>
      <c r="G2" s="61"/>
      <c r="H2" s="61"/>
      <c r="I2" s="61"/>
      <c r="J2" s="61"/>
      <c r="K2" s="61"/>
    </row>
    <row r="3" spans="2:14" s="10" customFormat="1" ht="17.25" x14ac:dyDescent="0.3">
      <c r="B3" s="65" t="s">
        <v>65</v>
      </c>
      <c r="C3" s="66"/>
      <c r="D3" s="66"/>
      <c r="H3" s="14"/>
      <c r="I3" s="15"/>
      <c r="J3" s="64" t="s">
        <v>66</v>
      </c>
      <c r="K3" s="64"/>
    </row>
    <row r="4" spans="2:14" s="10" customFormat="1" ht="9.75" customHeight="1" x14ac:dyDescent="0.3">
      <c r="B4" s="21"/>
      <c r="C4" s="22"/>
      <c r="D4" s="22"/>
      <c r="H4" s="14"/>
      <c r="I4" s="15"/>
      <c r="J4" s="23"/>
      <c r="K4" s="23"/>
    </row>
    <row r="5" spans="2:14" s="10" customFormat="1" ht="21.75" customHeight="1" x14ac:dyDescent="0.3">
      <c r="B5" s="63" t="s">
        <v>68</v>
      </c>
      <c r="C5" s="63"/>
      <c r="D5" s="63"/>
      <c r="E5" s="63"/>
      <c r="F5" s="63"/>
      <c r="G5" s="63"/>
      <c r="H5" s="63"/>
      <c r="I5" s="63"/>
      <c r="J5" s="63"/>
      <c r="K5" s="63"/>
    </row>
    <row r="6" spans="2:14" s="10" customFormat="1" ht="21.75" customHeight="1" x14ac:dyDescent="0.3">
      <c r="B6" s="58" t="s">
        <v>69</v>
      </c>
      <c r="C6" s="58"/>
      <c r="D6" s="58"/>
      <c r="E6" s="58"/>
      <c r="F6" s="58"/>
      <c r="G6" s="58"/>
      <c r="H6" s="58"/>
      <c r="I6" s="58"/>
      <c r="J6" s="58"/>
      <c r="K6" s="58"/>
    </row>
    <row r="7" spans="2:14" s="10" customFormat="1" ht="21.75" customHeight="1" x14ac:dyDescent="0.3">
      <c r="B7" s="58" t="s">
        <v>70</v>
      </c>
      <c r="C7" s="58"/>
      <c r="D7" s="58"/>
      <c r="E7" s="58"/>
      <c r="F7" s="58"/>
      <c r="G7" s="58"/>
      <c r="H7" s="58"/>
      <c r="I7" s="58"/>
      <c r="J7" s="58"/>
      <c r="K7" s="58"/>
    </row>
    <row r="8" spans="2:14" ht="15" customHeight="1" thickBot="1" x14ac:dyDescent="0.35"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2:14" s="37" customFormat="1" ht="28.5" customHeight="1" thickBot="1" x14ac:dyDescent="0.35">
      <c r="B9" s="34" t="s">
        <v>64</v>
      </c>
      <c r="C9" s="62" t="s">
        <v>55</v>
      </c>
      <c r="D9" s="62"/>
      <c r="E9" s="35" t="s">
        <v>56</v>
      </c>
      <c r="F9" s="35" t="s">
        <v>57</v>
      </c>
      <c r="G9" s="35" t="s">
        <v>58</v>
      </c>
      <c r="H9" s="35" t="s">
        <v>0</v>
      </c>
      <c r="I9" s="35" t="s">
        <v>59</v>
      </c>
      <c r="J9" s="35" t="s">
        <v>60</v>
      </c>
      <c r="K9" s="36" t="s">
        <v>61</v>
      </c>
    </row>
    <row r="10" spans="2:14" s="24" customFormat="1" ht="31.9" customHeight="1" x14ac:dyDescent="0.3">
      <c r="B10" s="26">
        <v>1</v>
      </c>
      <c r="C10" s="53"/>
      <c r="D10" s="16" t="s">
        <v>46</v>
      </c>
      <c r="E10" s="17" t="s">
        <v>1</v>
      </c>
      <c r="F10" s="18">
        <v>8809458200312</v>
      </c>
      <c r="G10" s="17">
        <v>48</v>
      </c>
      <c r="H10" s="19"/>
      <c r="I10" s="20">
        <v>12000</v>
      </c>
      <c r="J10" s="30"/>
      <c r="K10" s="27">
        <f t="shared" ref="K10:K41" si="0">(J10*G10)*H10</f>
        <v>0</v>
      </c>
      <c r="N10" s="25"/>
    </row>
    <row r="11" spans="2:14" s="24" customFormat="1" ht="31.9" customHeight="1" x14ac:dyDescent="0.3">
      <c r="B11" s="26">
        <v>2</v>
      </c>
      <c r="C11" s="54"/>
      <c r="D11" s="3" t="s">
        <v>47</v>
      </c>
      <c r="E11" s="4" t="s">
        <v>2</v>
      </c>
      <c r="F11" s="5">
        <v>8809458200312</v>
      </c>
      <c r="G11" s="4">
        <v>48</v>
      </c>
      <c r="H11" s="1"/>
      <c r="I11" s="6">
        <v>12000</v>
      </c>
      <c r="J11" s="31"/>
      <c r="K11" s="28">
        <f t="shared" si="0"/>
        <v>0</v>
      </c>
    </row>
    <row r="12" spans="2:14" s="24" customFormat="1" ht="31.9" customHeight="1" x14ac:dyDescent="0.3">
      <c r="B12" s="26">
        <v>3</v>
      </c>
      <c r="C12" s="55"/>
      <c r="D12" s="3" t="s">
        <v>48</v>
      </c>
      <c r="E12" s="4" t="s">
        <v>3</v>
      </c>
      <c r="F12" s="5">
        <v>8809458200312</v>
      </c>
      <c r="G12" s="4">
        <v>48</v>
      </c>
      <c r="H12" s="1"/>
      <c r="I12" s="6">
        <v>12000</v>
      </c>
      <c r="J12" s="31"/>
      <c r="K12" s="28">
        <f t="shared" si="0"/>
        <v>0</v>
      </c>
    </row>
    <row r="13" spans="2:14" s="24" customFormat="1" ht="31.9" customHeight="1" x14ac:dyDescent="0.3">
      <c r="B13" s="26">
        <v>4</v>
      </c>
      <c r="C13" s="54"/>
      <c r="D13" s="3" t="s">
        <v>49</v>
      </c>
      <c r="E13" s="4" t="s">
        <v>4</v>
      </c>
      <c r="F13" s="5">
        <v>8809458200312</v>
      </c>
      <c r="G13" s="4">
        <v>48</v>
      </c>
      <c r="H13" s="1"/>
      <c r="I13" s="6">
        <v>12000</v>
      </c>
      <c r="J13" s="31"/>
      <c r="K13" s="28">
        <f t="shared" si="0"/>
        <v>0</v>
      </c>
    </row>
    <row r="14" spans="2:14" s="24" customFormat="1" ht="31.9" customHeight="1" x14ac:dyDescent="0.3">
      <c r="B14" s="26">
        <v>5</v>
      </c>
      <c r="C14" s="55"/>
      <c r="D14" s="3" t="s">
        <v>50</v>
      </c>
      <c r="E14" s="4" t="s">
        <v>5</v>
      </c>
      <c r="F14" s="5">
        <v>8809458200312</v>
      </c>
      <c r="G14" s="4">
        <v>48</v>
      </c>
      <c r="H14" s="1"/>
      <c r="I14" s="6">
        <v>12000</v>
      </c>
      <c r="J14" s="31"/>
      <c r="K14" s="28">
        <f t="shared" si="0"/>
        <v>0</v>
      </c>
    </row>
    <row r="15" spans="2:14" s="24" customFormat="1" ht="31.9" customHeight="1" x14ac:dyDescent="0.3">
      <c r="B15" s="26">
        <v>6</v>
      </c>
      <c r="C15" s="54"/>
      <c r="D15" s="3" t="s">
        <v>51</v>
      </c>
      <c r="E15" s="4" t="s">
        <v>6</v>
      </c>
      <c r="F15" s="5">
        <v>8809458200312</v>
      </c>
      <c r="G15" s="4">
        <v>48</v>
      </c>
      <c r="H15" s="1"/>
      <c r="I15" s="6">
        <v>12000</v>
      </c>
      <c r="J15" s="31"/>
      <c r="K15" s="28">
        <f t="shared" si="0"/>
        <v>0</v>
      </c>
    </row>
    <row r="16" spans="2:14" s="24" customFormat="1" ht="31.9" customHeight="1" x14ac:dyDescent="0.3">
      <c r="B16" s="26">
        <v>7</v>
      </c>
      <c r="C16" s="11"/>
      <c r="D16" s="3" t="s">
        <v>7</v>
      </c>
      <c r="E16" s="4" t="s">
        <v>8</v>
      </c>
      <c r="F16" s="5">
        <v>8809458201005</v>
      </c>
      <c r="G16" s="4">
        <v>120</v>
      </c>
      <c r="H16" s="1"/>
      <c r="I16" s="6">
        <v>6000</v>
      </c>
      <c r="J16" s="31"/>
      <c r="K16" s="28">
        <f t="shared" si="0"/>
        <v>0</v>
      </c>
    </row>
    <row r="17" spans="2:11" s="24" customFormat="1" ht="31.9" customHeight="1" x14ac:dyDescent="0.3">
      <c r="B17" s="26">
        <v>8</v>
      </c>
      <c r="C17" s="12"/>
      <c r="D17" s="3" t="s">
        <v>9</v>
      </c>
      <c r="E17" s="4" t="s">
        <v>10</v>
      </c>
      <c r="F17" s="5">
        <v>8809458201005</v>
      </c>
      <c r="G17" s="4">
        <v>120</v>
      </c>
      <c r="H17" s="1"/>
      <c r="I17" s="6">
        <v>6000</v>
      </c>
      <c r="J17" s="31"/>
      <c r="K17" s="28">
        <f t="shared" si="0"/>
        <v>0</v>
      </c>
    </row>
    <row r="18" spans="2:11" s="24" customFormat="1" ht="31.9" customHeight="1" x14ac:dyDescent="0.3">
      <c r="B18" s="26">
        <v>9</v>
      </c>
      <c r="C18" s="2"/>
      <c r="D18" s="3" t="s">
        <v>11</v>
      </c>
      <c r="E18" s="4" t="s">
        <v>12</v>
      </c>
      <c r="F18" s="5">
        <v>8809458201012</v>
      </c>
      <c r="G18" s="4">
        <v>96</v>
      </c>
      <c r="H18" s="1"/>
      <c r="I18" s="6">
        <v>10000</v>
      </c>
      <c r="J18" s="31"/>
      <c r="K18" s="28">
        <f t="shared" si="0"/>
        <v>0</v>
      </c>
    </row>
    <row r="19" spans="2:11" s="24" customFormat="1" ht="31.9" customHeight="1" x14ac:dyDescent="0.3">
      <c r="B19" s="26">
        <v>10</v>
      </c>
      <c r="C19" s="11"/>
      <c r="D19" s="3" t="s">
        <v>13</v>
      </c>
      <c r="E19" s="4" t="s">
        <v>14</v>
      </c>
      <c r="F19" s="5">
        <v>8809458201074</v>
      </c>
      <c r="G19" s="4">
        <v>60</v>
      </c>
      <c r="H19" s="1"/>
      <c r="I19" s="6">
        <v>14000</v>
      </c>
      <c r="J19" s="31"/>
      <c r="K19" s="28">
        <f t="shared" si="0"/>
        <v>0</v>
      </c>
    </row>
    <row r="20" spans="2:11" s="24" customFormat="1" ht="31.9" customHeight="1" x14ac:dyDescent="0.3">
      <c r="B20" s="26">
        <v>11</v>
      </c>
      <c r="C20" s="12"/>
      <c r="D20" s="3" t="s">
        <v>15</v>
      </c>
      <c r="E20" s="4" t="s">
        <v>16</v>
      </c>
      <c r="F20" s="5">
        <v>8809458201074</v>
      </c>
      <c r="G20" s="4">
        <v>60</v>
      </c>
      <c r="H20" s="1"/>
      <c r="I20" s="6">
        <v>14000</v>
      </c>
      <c r="J20" s="31"/>
      <c r="K20" s="28">
        <f t="shared" si="0"/>
        <v>0</v>
      </c>
    </row>
    <row r="21" spans="2:11" s="24" customFormat="1" ht="31.9" customHeight="1" x14ac:dyDescent="0.3">
      <c r="B21" s="26">
        <v>12</v>
      </c>
      <c r="C21" s="11"/>
      <c r="D21" s="3" t="s">
        <v>17</v>
      </c>
      <c r="E21" s="4" t="s">
        <v>18</v>
      </c>
      <c r="F21" s="5">
        <v>8809458201081</v>
      </c>
      <c r="G21" s="4">
        <v>40</v>
      </c>
      <c r="H21" s="1"/>
      <c r="I21" s="6">
        <v>20000</v>
      </c>
      <c r="J21" s="31"/>
      <c r="K21" s="28">
        <f t="shared" si="0"/>
        <v>0</v>
      </c>
    </row>
    <row r="22" spans="2:11" s="24" customFormat="1" ht="31.9" customHeight="1" x14ac:dyDescent="0.3">
      <c r="B22" s="26">
        <v>13</v>
      </c>
      <c r="C22" s="12"/>
      <c r="D22" s="3" t="s">
        <v>19</v>
      </c>
      <c r="E22" s="4" t="s">
        <v>20</v>
      </c>
      <c r="F22" s="5">
        <v>8809458201081</v>
      </c>
      <c r="G22" s="4">
        <v>40</v>
      </c>
      <c r="H22" s="1"/>
      <c r="I22" s="6">
        <v>20000</v>
      </c>
      <c r="J22" s="31"/>
      <c r="K22" s="28">
        <f t="shared" si="0"/>
        <v>0</v>
      </c>
    </row>
    <row r="23" spans="2:11" s="24" customFormat="1" ht="31.9" customHeight="1" x14ac:dyDescent="0.3">
      <c r="B23" s="26">
        <v>14</v>
      </c>
      <c r="C23" s="2"/>
      <c r="D23" s="3" t="s">
        <v>21</v>
      </c>
      <c r="E23" s="4" t="s">
        <v>22</v>
      </c>
      <c r="F23" s="5">
        <v>8809458201128</v>
      </c>
      <c r="G23" s="4">
        <v>120</v>
      </c>
      <c r="H23" s="1"/>
      <c r="I23" s="6">
        <v>3000</v>
      </c>
      <c r="J23" s="31"/>
      <c r="K23" s="28">
        <f t="shared" si="0"/>
        <v>0</v>
      </c>
    </row>
    <row r="24" spans="2:11" s="24" customFormat="1" ht="31.9" customHeight="1" x14ac:dyDescent="0.3">
      <c r="B24" s="26">
        <v>15</v>
      </c>
      <c r="C24" s="2"/>
      <c r="D24" s="3" t="s">
        <v>23</v>
      </c>
      <c r="E24" s="4" t="s">
        <v>24</v>
      </c>
      <c r="F24" s="5">
        <v>8809458201104</v>
      </c>
      <c r="G24" s="4">
        <v>120</v>
      </c>
      <c r="H24" s="1"/>
      <c r="I24" s="6">
        <v>3500</v>
      </c>
      <c r="J24" s="31"/>
      <c r="K24" s="28">
        <f t="shared" si="0"/>
        <v>0</v>
      </c>
    </row>
    <row r="25" spans="2:11" s="24" customFormat="1" ht="31.9" customHeight="1" x14ac:dyDescent="0.3">
      <c r="B25" s="26">
        <v>16</v>
      </c>
      <c r="C25" s="11"/>
      <c r="D25" s="3" t="s">
        <v>25</v>
      </c>
      <c r="E25" s="4" t="s">
        <v>26</v>
      </c>
      <c r="F25" s="5">
        <v>8809458200213</v>
      </c>
      <c r="G25" s="4">
        <v>90</v>
      </c>
      <c r="H25" s="1"/>
      <c r="I25" s="6">
        <v>10000</v>
      </c>
      <c r="J25" s="31"/>
      <c r="K25" s="28">
        <f t="shared" si="0"/>
        <v>0</v>
      </c>
    </row>
    <row r="26" spans="2:11" s="24" customFormat="1" ht="31.9" customHeight="1" x14ac:dyDescent="0.3">
      <c r="B26" s="26">
        <v>17</v>
      </c>
      <c r="C26" s="12"/>
      <c r="D26" s="3" t="s">
        <v>27</v>
      </c>
      <c r="E26" s="4" t="s">
        <v>28</v>
      </c>
      <c r="F26" s="5">
        <v>8809458200213</v>
      </c>
      <c r="G26" s="4">
        <v>90</v>
      </c>
      <c r="H26" s="1"/>
      <c r="I26" s="6">
        <v>10000</v>
      </c>
      <c r="J26" s="31"/>
      <c r="K26" s="28">
        <f t="shared" si="0"/>
        <v>0</v>
      </c>
    </row>
    <row r="27" spans="2:11" s="24" customFormat="1" ht="31.9" customHeight="1" x14ac:dyDescent="0.3">
      <c r="B27" s="26">
        <v>18</v>
      </c>
      <c r="C27" s="2"/>
      <c r="D27" s="3" t="s">
        <v>29</v>
      </c>
      <c r="E27" s="4" t="s">
        <v>30</v>
      </c>
      <c r="F27" s="5">
        <v>8809458200220</v>
      </c>
      <c r="G27" s="4">
        <v>100</v>
      </c>
      <c r="H27" s="1"/>
      <c r="I27" s="6">
        <v>10000</v>
      </c>
      <c r="J27" s="31"/>
      <c r="K27" s="28">
        <f t="shared" si="0"/>
        <v>0</v>
      </c>
    </row>
    <row r="28" spans="2:11" s="24" customFormat="1" ht="31.9" customHeight="1" x14ac:dyDescent="0.3">
      <c r="B28" s="26">
        <v>19</v>
      </c>
      <c r="C28" s="2"/>
      <c r="D28" s="3" t="s">
        <v>31</v>
      </c>
      <c r="E28" s="4" t="s">
        <v>32</v>
      </c>
      <c r="F28" s="5">
        <v>8809458200220</v>
      </c>
      <c r="G28" s="4">
        <v>100</v>
      </c>
      <c r="H28" s="1"/>
      <c r="I28" s="6">
        <v>10000</v>
      </c>
      <c r="J28" s="31"/>
      <c r="K28" s="28">
        <f t="shared" si="0"/>
        <v>0</v>
      </c>
    </row>
    <row r="29" spans="2:11" s="24" customFormat="1" ht="31.9" customHeight="1" x14ac:dyDescent="0.3">
      <c r="B29" s="26">
        <v>20</v>
      </c>
      <c r="C29" s="2"/>
      <c r="D29" s="3" t="s">
        <v>33</v>
      </c>
      <c r="E29" s="4" t="s">
        <v>34</v>
      </c>
      <c r="F29" s="5">
        <v>8809458200206</v>
      </c>
      <c r="G29" s="4">
        <v>45</v>
      </c>
      <c r="H29" s="1"/>
      <c r="I29" s="6">
        <v>19000</v>
      </c>
      <c r="J29" s="31"/>
      <c r="K29" s="28">
        <f t="shared" si="0"/>
        <v>0</v>
      </c>
    </row>
    <row r="30" spans="2:11" s="24" customFormat="1" ht="31.9" customHeight="1" x14ac:dyDescent="0.3">
      <c r="B30" s="26">
        <v>21</v>
      </c>
      <c r="C30" s="2"/>
      <c r="D30" s="3" t="s">
        <v>35</v>
      </c>
      <c r="E30" s="4" t="s">
        <v>36</v>
      </c>
      <c r="F30" s="5">
        <v>8809458200237</v>
      </c>
      <c r="G30" s="4">
        <v>200</v>
      </c>
      <c r="H30" s="1"/>
      <c r="I30" s="6">
        <v>6000</v>
      </c>
      <c r="J30" s="31"/>
      <c r="K30" s="28">
        <f t="shared" si="0"/>
        <v>0</v>
      </c>
    </row>
    <row r="31" spans="2:11" s="24" customFormat="1" ht="31.9" customHeight="1" x14ac:dyDescent="0.3">
      <c r="B31" s="26">
        <v>22</v>
      </c>
      <c r="C31" s="11"/>
      <c r="D31" s="3" t="s">
        <v>165</v>
      </c>
      <c r="E31" s="4" t="s">
        <v>52</v>
      </c>
      <c r="F31" s="5">
        <v>8809458200367</v>
      </c>
      <c r="G31" s="4">
        <v>100</v>
      </c>
      <c r="H31" s="1"/>
      <c r="I31" s="6">
        <v>9500</v>
      </c>
      <c r="J31" s="31"/>
      <c r="K31" s="28">
        <f t="shared" si="0"/>
        <v>0</v>
      </c>
    </row>
    <row r="32" spans="2:11" s="24" customFormat="1" ht="31.9" customHeight="1" x14ac:dyDescent="0.3">
      <c r="B32" s="26">
        <v>23</v>
      </c>
      <c r="C32" s="12"/>
      <c r="D32" s="3" t="s">
        <v>166</v>
      </c>
      <c r="E32" s="4" t="s">
        <v>53</v>
      </c>
      <c r="F32" s="5">
        <v>8809458200367</v>
      </c>
      <c r="G32" s="4">
        <v>100</v>
      </c>
      <c r="H32" s="1"/>
      <c r="I32" s="6">
        <v>9500</v>
      </c>
      <c r="J32" s="31"/>
      <c r="K32" s="28">
        <f t="shared" si="0"/>
        <v>0</v>
      </c>
    </row>
    <row r="33" spans="2:11" s="24" customFormat="1" ht="31.9" customHeight="1" x14ac:dyDescent="0.3">
      <c r="B33" s="26">
        <v>24</v>
      </c>
      <c r="C33" s="11"/>
      <c r="D33" s="3" t="s">
        <v>54</v>
      </c>
      <c r="E33" s="4" t="s">
        <v>37</v>
      </c>
      <c r="F33" s="5">
        <v>8809458200305</v>
      </c>
      <c r="G33" s="4">
        <v>120</v>
      </c>
      <c r="H33" s="1"/>
      <c r="I33" s="6">
        <v>4500</v>
      </c>
      <c r="J33" s="31"/>
      <c r="K33" s="28">
        <f t="shared" si="0"/>
        <v>0</v>
      </c>
    </row>
    <row r="34" spans="2:11" s="24" customFormat="1" ht="31.9" customHeight="1" x14ac:dyDescent="0.3">
      <c r="B34" s="26">
        <v>25</v>
      </c>
      <c r="C34" s="13"/>
      <c r="D34" s="3" t="s">
        <v>38</v>
      </c>
      <c r="E34" s="4" t="s">
        <v>39</v>
      </c>
      <c r="F34" s="5">
        <v>8809458200305</v>
      </c>
      <c r="G34" s="4">
        <v>120</v>
      </c>
      <c r="H34" s="1"/>
      <c r="I34" s="6">
        <v>4500</v>
      </c>
      <c r="J34" s="31"/>
      <c r="K34" s="28">
        <f t="shared" si="0"/>
        <v>0</v>
      </c>
    </row>
    <row r="35" spans="2:11" s="24" customFormat="1" ht="31.9" customHeight="1" x14ac:dyDescent="0.3">
      <c r="B35" s="26">
        <v>26</v>
      </c>
      <c r="C35" s="12"/>
      <c r="D35" s="3" t="s">
        <v>40</v>
      </c>
      <c r="E35" s="4" t="s">
        <v>41</v>
      </c>
      <c r="F35" s="5">
        <v>8809458200305</v>
      </c>
      <c r="G35" s="4">
        <v>120</v>
      </c>
      <c r="H35" s="1"/>
      <c r="I35" s="6">
        <v>4500</v>
      </c>
      <c r="J35" s="31"/>
      <c r="K35" s="28">
        <f t="shared" si="0"/>
        <v>0</v>
      </c>
    </row>
    <row r="36" spans="2:11" s="24" customFormat="1" ht="31.9" customHeight="1" x14ac:dyDescent="0.3">
      <c r="B36" s="26">
        <v>27</v>
      </c>
      <c r="C36" s="11"/>
      <c r="D36" s="3" t="s">
        <v>71</v>
      </c>
      <c r="E36" s="4" t="s">
        <v>42</v>
      </c>
      <c r="F36" s="7">
        <v>8809458200381</v>
      </c>
      <c r="G36" s="4">
        <v>120</v>
      </c>
      <c r="H36" s="1"/>
      <c r="I36" s="6">
        <v>4500</v>
      </c>
      <c r="J36" s="31"/>
      <c r="K36" s="28">
        <f t="shared" si="0"/>
        <v>0</v>
      </c>
    </row>
    <row r="37" spans="2:11" s="24" customFormat="1" ht="31.9" customHeight="1" x14ac:dyDescent="0.3">
      <c r="B37" s="26">
        <v>28</v>
      </c>
      <c r="C37" s="12"/>
      <c r="D37" s="3" t="s">
        <v>72</v>
      </c>
      <c r="E37" s="4" t="s">
        <v>43</v>
      </c>
      <c r="F37" s="7">
        <v>8809458200381</v>
      </c>
      <c r="G37" s="4">
        <v>120</v>
      </c>
      <c r="H37" s="1"/>
      <c r="I37" s="6">
        <v>4500</v>
      </c>
      <c r="J37" s="31"/>
      <c r="K37" s="28">
        <f t="shared" si="0"/>
        <v>0</v>
      </c>
    </row>
    <row r="38" spans="2:11" s="24" customFormat="1" ht="31.9" customHeight="1" x14ac:dyDescent="0.3">
      <c r="B38" s="26">
        <v>29</v>
      </c>
      <c r="C38" s="11"/>
      <c r="D38" s="3" t="s">
        <v>73</v>
      </c>
      <c r="E38" s="4" t="s">
        <v>44</v>
      </c>
      <c r="F38" s="7">
        <v>8809458200381</v>
      </c>
      <c r="G38" s="4">
        <v>120</v>
      </c>
      <c r="H38" s="1"/>
      <c r="I38" s="6">
        <v>4500</v>
      </c>
      <c r="J38" s="31"/>
      <c r="K38" s="28">
        <f t="shared" si="0"/>
        <v>0</v>
      </c>
    </row>
    <row r="39" spans="2:11" s="24" customFormat="1" ht="31.9" customHeight="1" x14ac:dyDescent="0.3">
      <c r="B39" s="26">
        <v>30</v>
      </c>
      <c r="C39" s="13"/>
      <c r="D39" s="39" t="s">
        <v>74</v>
      </c>
      <c r="E39" s="40" t="s">
        <v>45</v>
      </c>
      <c r="F39" s="8">
        <v>8809458200381</v>
      </c>
      <c r="G39" s="40">
        <v>120</v>
      </c>
      <c r="H39" s="41"/>
      <c r="I39" s="9">
        <v>4500</v>
      </c>
      <c r="J39" s="32"/>
      <c r="K39" s="29">
        <f t="shared" si="0"/>
        <v>0</v>
      </c>
    </row>
    <row r="40" spans="2:11" s="24" customFormat="1" ht="31.9" customHeight="1" x14ac:dyDescent="0.3">
      <c r="B40" s="26">
        <v>31</v>
      </c>
      <c r="C40" s="2"/>
      <c r="D40" s="3" t="s">
        <v>75</v>
      </c>
      <c r="E40" s="4" t="s">
        <v>76</v>
      </c>
      <c r="F40" s="5">
        <v>8809458200404</v>
      </c>
      <c r="G40" s="4">
        <v>144</v>
      </c>
      <c r="H40" s="1"/>
      <c r="I40" s="6">
        <v>4500</v>
      </c>
      <c r="J40" s="31"/>
      <c r="K40" s="28">
        <f t="shared" si="0"/>
        <v>0</v>
      </c>
    </row>
    <row r="41" spans="2:11" s="24" customFormat="1" ht="31.9" customHeight="1" x14ac:dyDescent="0.3">
      <c r="B41" s="26">
        <v>32</v>
      </c>
      <c r="C41" s="11"/>
      <c r="D41" s="3" t="s">
        <v>90</v>
      </c>
      <c r="E41" s="4" t="s">
        <v>77</v>
      </c>
      <c r="F41" s="5">
        <v>8809458200497</v>
      </c>
      <c r="G41" s="4">
        <v>80</v>
      </c>
      <c r="H41" s="1"/>
      <c r="I41" s="6">
        <v>7500</v>
      </c>
      <c r="J41" s="31"/>
      <c r="K41" s="28">
        <f t="shared" si="0"/>
        <v>0</v>
      </c>
    </row>
    <row r="42" spans="2:11" s="24" customFormat="1" ht="31.9" customHeight="1" x14ac:dyDescent="0.3">
      <c r="B42" s="26">
        <v>33</v>
      </c>
      <c r="C42" s="13"/>
      <c r="D42" s="3" t="s">
        <v>91</v>
      </c>
      <c r="E42" s="4" t="s">
        <v>78</v>
      </c>
      <c r="F42" s="5">
        <v>8809458200497</v>
      </c>
      <c r="G42" s="4">
        <v>80</v>
      </c>
      <c r="H42" s="1"/>
      <c r="I42" s="6">
        <v>7500</v>
      </c>
      <c r="J42" s="31"/>
      <c r="K42" s="28">
        <f t="shared" ref="K42:K72" si="1">(J42*G42)*H42</f>
        <v>0</v>
      </c>
    </row>
    <row r="43" spans="2:11" s="24" customFormat="1" ht="31.9" customHeight="1" x14ac:dyDescent="0.3">
      <c r="B43" s="26">
        <v>34</v>
      </c>
      <c r="C43" s="12"/>
      <c r="D43" s="3" t="s">
        <v>93</v>
      </c>
      <c r="E43" s="4" t="s">
        <v>92</v>
      </c>
      <c r="F43" s="5">
        <v>8809458200497</v>
      </c>
      <c r="G43" s="4">
        <v>80</v>
      </c>
      <c r="H43" s="1"/>
      <c r="I43" s="6">
        <v>7500</v>
      </c>
      <c r="J43" s="31"/>
      <c r="K43" s="28">
        <f t="shared" si="1"/>
        <v>0</v>
      </c>
    </row>
    <row r="44" spans="2:11" s="24" customFormat="1" ht="31.9" customHeight="1" x14ac:dyDescent="0.3">
      <c r="B44" s="26">
        <v>35</v>
      </c>
      <c r="C44" s="2"/>
      <c r="D44" s="3" t="s">
        <v>80</v>
      </c>
      <c r="E44" s="4" t="s">
        <v>79</v>
      </c>
      <c r="F44" s="5">
        <v>8809458200510</v>
      </c>
      <c r="G44" s="4">
        <v>150</v>
      </c>
      <c r="H44" s="1"/>
      <c r="I44" s="6">
        <v>6500</v>
      </c>
      <c r="J44" s="31"/>
      <c r="K44" s="28">
        <f t="shared" si="1"/>
        <v>0</v>
      </c>
    </row>
    <row r="45" spans="2:11" s="24" customFormat="1" ht="31.9" customHeight="1" x14ac:dyDescent="0.3">
      <c r="B45" s="26">
        <v>36</v>
      </c>
      <c r="C45" s="11"/>
      <c r="D45" s="3" t="s">
        <v>81</v>
      </c>
      <c r="E45" s="4" t="s">
        <v>85</v>
      </c>
      <c r="F45" s="5">
        <v>8809458200374</v>
      </c>
      <c r="G45" s="4">
        <v>144</v>
      </c>
      <c r="H45" s="1"/>
      <c r="I45" s="6">
        <v>3000</v>
      </c>
      <c r="J45" s="31"/>
      <c r="K45" s="28">
        <f t="shared" si="1"/>
        <v>0</v>
      </c>
    </row>
    <row r="46" spans="2:11" s="24" customFormat="1" ht="31.9" customHeight="1" x14ac:dyDescent="0.3">
      <c r="B46" s="26">
        <v>37</v>
      </c>
      <c r="C46" s="13"/>
      <c r="D46" s="3" t="s">
        <v>82</v>
      </c>
      <c r="E46" s="4" t="s">
        <v>86</v>
      </c>
      <c r="F46" s="5">
        <v>8809458200374</v>
      </c>
      <c r="G46" s="4">
        <v>144</v>
      </c>
      <c r="H46" s="1"/>
      <c r="I46" s="6">
        <v>3000</v>
      </c>
      <c r="J46" s="31"/>
      <c r="K46" s="28">
        <f t="shared" si="1"/>
        <v>0</v>
      </c>
    </row>
    <row r="47" spans="2:11" s="24" customFormat="1" ht="31.9" customHeight="1" x14ac:dyDescent="0.3">
      <c r="B47" s="26">
        <v>38</v>
      </c>
      <c r="C47" s="13"/>
      <c r="D47" s="3" t="s">
        <v>83</v>
      </c>
      <c r="E47" s="4" t="s">
        <v>87</v>
      </c>
      <c r="F47" s="5">
        <v>8809458200374</v>
      </c>
      <c r="G47" s="4">
        <v>144</v>
      </c>
      <c r="H47" s="1"/>
      <c r="I47" s="6">
        <v>3000</v>
      </c>
      <c r="J47" s="31"/>
      <c r="K47" s="28">
        <f t="shared" si="1"/>
        <v>0</v>
      </c>
    </row>
    <row r="48" spans="2:11" s="24" customFormat="1" ht="31.9" customHeight="1" x14ac:dyDescent="0.3">
      <c r="B48" s="26">
        <v>39</v>
      </c>
      <c r="C48" s="12"/>
      <c r="D48" s="3" t="s">
        <v>84</v>
      </c>
      <c r="E48" s="4" t="s">
        <v>88</v>
      </c>
      <c r="F48" s="5">
        <v>8809458200374</v>
      </c>
      <c r="G48" s="4">
        <v>144</v>
      </c>
      <c r="H48" s="1"/>
      <c r="I48" s="6">
        <v>3000</v>
      </c>
      <c r="J48" s="31"/>
      <c r="K48" s="28">
        <f t="shared" si="1"/>
        <v>0</v>
      </c>
    </row>
    <row r="49" spans="2:11" s="24" customFormat="1" ht="31.9" customHeight="1" x14ac:dyDescent="0.3">
      <c r="B49" s="26">
        <v>40</v>
      </c>
      <c r="C49" s="2"/>
      <c r="D49" s="3" t="s">
        <v>89</v>
      </c>
      <c r="E49" s="4" t="s">
        <v>94</v>
      </c>
      <c r="F49" s="5">
        <v>8809458200596</v>
      </c>
      <c r="G49" s="4">
        <v>100</v>
      </c>
      <c r="H49" s="1"/>
      <c r="I49" s="6">
        <v>7000</v>
      </c>
      <c r="J49" s="31"/>
      <c r="K49" s="28">
        <f t="shared" si="1"/>
        <v>0</v>
      </c>
    </row>
    <row r="50" spans="2:11" s="24" customFormat="1" ht="31.9" customHeight="1" x14ac:dyDescent="0.3">
      <c r="B50" s="26">
        <v>41</v>
      </c>
      <c r="C50" s="2"/>
      <c r="D50" s="3" t="s">
        <v>95</v>
      </c>
      <c r="E50" s="4" t="s">
        <v>101</v>
      </c>
      <c r="F50" s="5">
        <v>8809458200527</v>
      </c>
      <c r="G50" s="4">
        <v>90</v>
      </c>
      <c r="H50" s="1"/>
      <c r="I50" s="6">
        <v>4000</v>
      </c>
      <c r="J50" s="31"/>
      <c r="K50" s="28">
        <f t="shared" si="1"/>
        <v>0</v>
      </c>
    </row>
    <row r="51" spans="2:11" s="24" customFormat="1" ht="31.9" customHeight="1" x14ac:dyDescent="0.3">
      <c r="B51" s="26">
        <v>42</v>
      </c>
      <c r="C51" s="13"/>
      <c r="D51" s="3" t="s">
        <v>96</v>
      </c>
      <c r="E51" s="4" t="s">
        <v>102</v>
      </c>
      <c r="F51" s="5">
        <v>8809458200565</v>
      </c>
      <c r="G51" s="4">
        <v>120</v>
      </c>
      <c r="H51" s="1"/>
      <c r="I51" s="6">
        <v>4500</v>
      </c>
      <c r="J51" s="31"/>
      <c r="K51" s="28">
        <f t="shared" si="1"/>
        <v>0</v>
      </c>
    </row>
    <row r="52" spans="2:11" s="24" customFormat="1" ht="31.9" customHeight="1" x14ac:dyDescent="0.3">
      <c r="B52" s="26">
        <v>43</v>
      </c>
      <c r="C52" s="13"/>
      <c r="D52" s="3" t="s">
        <v>97</v>
      </c>
      <c r="E52" s="4" t="s">
        <v>103</v>
      </c>
      <c r="F52" s="5">
        <v>8809458200572</v>
      </c>
      <c r="G52" s="4">
        <v>120</v>
      </c>
      <c r="H52" s="1"/>
      <c r="I52" s="6">
        <v>4500</v>
      </c>
      <c r="J52" s="31"/>
      <c r="K52" s="28">
        <f t="shared" si="1"/>
        <v>0</v>
      </c>
    </row>
    <row r="53" spans="2:11" s="24" customFormat="1" ht="31.9" customHeight="1" x14ac:dyDescent="0.3">
      <c r="B53" s="26">
        <v>44</v>
      </c>
      <c r="C53" s="12"/>
      <c r="D53" s="3" t="s">
        <v>98</v>
      </c>
      <c r="E53" s="4" t="s">
        <v>104</v>
      </c>
      <c r="F53" s="5">
        <v>8809458200589</v>
      </c>
      <c r="G53" s="4">
        <v>120</v>
      </c>
      <c r="H53" s="1"/>
      <c r="I53" s="6">
        <v>4500</v>
      </c>
      <c r="J53" s="31"/>
      <c r="K53" s="28">
        <f t="shared" si="1"/>
        <v>0</v>
      </c>
    </row>
    <row r="54" spans="2:11" s="24" customFormat="1" ht="31.9" customHeight="1" x14ac:dyDescent="0.3">
      <c r="B54" s="26">
        <v>45</v>
      </c>
      <c r="C54" s="13"/>
      <c r="D54" s="3" t="s">
        <v>99</v>
      </c>
      <c r="E54" s="4" t="s">
        <v>105</v>
      </c>
      <c r="F54" s="5">
        <v>8809458200541</v>
      </c>
      <c r="G54" s="4">
        <v>120</v>
      </c>
      <c r="H54" s="1"/>
      <c r="I54" s="6">
        <v>8000</v>
      </c>
      <c r="J54" s="31"/>
      <c r="K54" s="28">
        <f t="shared" si="1"/>
        <v>0</v>
      </c>
    </row>
    <row r="55" spans="2:11" s="24" customFormat="1" ht="31.9" customHeight="1" x14ac:dyDescent="0.3">
      <c r="B55" s="26">
        <v>46</v>
      </c>
      <c r="C55" s="12"/>
      <c r="D55" s="3" t="s">
        <v>100</v>
      </c>
      <c r="E55" s="4" t="s">
        <v>106</v>
      </c>
      <c r="F55" s="5">
        <v>8809458200541</v>
      </c>
      <c r="G55" s="4">
        <v>120</v>
      </c>
      <c r="H55" s="1"/>
      <c r="I55" s="6">
        <v>8000</v>
      </c>
      <c r="J55" s="31"/>
      <c r="K55" s="28">
        <f t="shared" si="1"/>
        <v>0</v>
      </c>
    </row>
    <row r="56" spans="2:11" s="24" customFormat="1" ht="31.9" customHeight="1" x14ac:dyDescent="0.3">
      <c r="B56" s="26">
        <v>47</v>
      </c>
      <c r="C56" s="12"/>
      <c r="D56" s="3" t="s">
        <v>107</v>
      </c>
      <c r="E56" s="4" t="s">
        <v>108</v>
      </c>
      <c r="F56" s="48">
        <v>8809458200503</v>
      </c>
      <c r="G56" s="4">
        <v>36</v>
      </c>
      <c r="H56" s="1"/>
      <c r="I56" s="6">
        <v>12000</v>
      </c>
      <c r="J56" s="31"/>
      <c r="K56" s="28">
        <f t="shared" si="1"/>
        <v>0</v>
      </c>
    </row>
    <row r="57" spans="2:11" s="24" customFormat="1" ht="31.9" customHeight="1" x14ac:dyDescent="0.3">
      <c r="B57" s="26">
        <v>48</v>
      </c>
      <c r="C57" s="12"/>
      <c r="D57" s="3" t="s">
        <v>113</v>
      </c>
      <c r="E57" s="4" t="s">
        <v>109</v>
      </c>
      <c r="F57" s="5">
        <v>8809458200794</v>
      </c>
      <c r="G57" s="4">
        <v>144</v>
      </c>
      <c r="H57" s="1"/>
      <c r="I57" s="6">
        <v>2800</v>
      </c>
      <c r="J57" s="31"/>
      <c r="K57" s="28">
        <f t="shared" si="1"/>
        <v>0</v>
      </c>
    </row>
    <row r="58" spans="2:11" s="24" customFormat="1" ht="31.9" customHeight="1" x14ac:dyDescent="0.3">
      <c r="B58" s="26">
        <v>49</v>
      </c>
      <c r="C58" s="12"/>
      <c r="D58" s="3" t="s">
        <v>114</v>
      </c>
      <c r="E58" s="4" t="s">
        <v>110</v>
      </c>
      <c r="F58" s="48">
        <v>8809458200794</v>
      </c>
      <c r="G58" s="4">
        <v>144</v>
      </c>
      <c r="H58" s="1"/>
      <c r="I58" s="6">
        <v>2800</v>
      </c>
      <c r="J58" s="31"/>
      <c r="K58" s="28">
        <f t="shared" si="1"/>
        <v>0</v>
      </c>
    </row>
    <row r="59" spans="2:11" s="24" customFormat="1" ht="31.9" customHeight="1" x14ac:dyDescent="0.3">
      <c r="B59" s="26">
        <v>50</v>
      </c>
      <c r="C59" s="12"/>
      <c r="D59" s="3" t="s">
        <v>115</v>
      </c>
      <c r="E59" s="4" t="s">
        <v>111</v>
      </c>
      <c r="F59" s="5">
        <v>8809458200794</v>
      </c>
      <c r="G59" s="4">
        <v>144</v>
      </c>
      <c r="H59" s="1"/>
      <c r="I59" s="6">
        <v>2800</v>
      </c>
      <c r="J59" s="31"/>
      <c r="K59" s="28">
        <f t="shared" si="1"/>
        <v>0</v>
      </c>
    </row>
    <row r="60" spans="2:11" s="24" customFormat="1" ht="31.9" customHeight="1" x14ac:dyDescent="0.3">
      <c r="B60" s="26">
        <v>51</v>
      </c>
      <c r="C60" s="12"/>
      <c r="D60" s="3" t="s">
        <v>116</v>
      </c>
      <c r="E60" s="4" t="s">
        <v>112</v>
      </c>
      <c r="F60" s="48">
        <v>8809458200787</v>
      </c>
      <c r="G60" s="4">
        <v>90</v>
      </c>
      <c r="H60" s="1"/>
      <c r="I60" s="6">
        <v>4500</v>
      </c>
      <c r="J60" s="31"/>
      <c r="K60" s="28">
        <f t="shared" si="1"/>
        <v>0</v>
      </c>
    </row>
    <row r="61" spans="2:11" s="24" customFormat="1" ht="31.9" customHeight="1" x14ac:dyDescent="0.3">
      <c r="B61" s="26">
        <v>52</v>
      </c>
      <c r="C61" s="12"/>
      <c r="D61" s="3" t="s">
        <v>117</v>
      </c>
      <c r="E61" s="4" t="s">
        <v>119</v>
      </c>
      <c r="F61" s="5">
        <v>8809458201241</v>
      </c>
      <c r="G61" s="4">
        <v>40</v>
      </c>
      <c r="H61" s="1"/>
      <c r="I61" s="6">
        <v>21000</v>
      </c>
      <c r="J61" s="31"/>
      <c r="K61" s="28">
        <f t="shared" si="1"/>
        <v>0</v>
      </c>
    </row>
    <row r="62" spans="2:11" s="24" customFormat="1" ht="31.9" customHeight="1" x14ac:dyDescent="0.3">
      <c r="B62" s="26">
        <v>53</v>
      </c>
      <c r="C62" s="12"/>
      <c r="D62" s="3" t="s">
        <v>118</v>
      </c>
      <c r="E62" s="4" t="s">
        <v>120</v>
      </c>
      <c r="F62" s="5">
        <v>8809458201258</v>
      </c>
      <c r="G62" s="4">
        <v>40</v>
      </c>
      <c r="H62" s="1"/>
      <c r="I62" s="6">
        <v>21000</v>
      </c>
      <c r="J62" s="31"/>
      <c r="K62" s="28">
        <f t="shared" si="1"/>
        <v>0</v>
      </c>
    </row>
    <row r="63" spans="2:11" s="24" customFormat="1" ht="31.9" customHeight="1" x14ac:dyDescent="0.3">
      <c r="B63" s="26">
        <v>54</v>
      </c>
      <c r="C63" s="59"/>
      <c r="D63" s="3" t="s">
        <v>121</v>
      </c>
      <c r="E63" s="4" t="s">
        <v>123</v>
      </c>
      <c r="F63" s="5">
        <v>8809458201555</v>
      </c>
      <c r="G63" s="4">
        <v>80</v>
      </c>
      <c r="H63" s="1"/>
      <c r="I63" s="6">
        <v>6500</v>
      </c>
      <c r="J63" s="31"/>
      <c r="K63" s="28">
        <f t="shared" si="1"/>
        <v>0</v>
      </c>
    </row>
    <row r="64" spans="2:11" s="24" customFormat="1" ht="31.9" customHeight="1" x14ac:dyDescent="0.3">
      <c r="B64" s="26">
        <v>55</v>
      </c>
      <c r="C64" s="59"/>
      <c r="D64" s="3" t="s">
        <v>122</v>
      </c>
      <c r="E64" s="4" t="s">
        <v>124</v>
      </c>
      <c r="F64" s="5">
        <v>8809458201555</v>
      </c>
      <c r="G64" s="4">
        <v>80</v>
      </c>
      <c r="H64" s="1"/>
      <c r="I64" s="6">
        <v>6500</v>
      </c>
      <c r="J64" s="31"/>
      <c r="K64" s="28">
        <f t="shared" si="1"/>
        <v>0</v>
      </c>
    </row>
    <row r="65" spans="2:15" s="24" customFormat="1" ht="31.9" customHeight="1" x14ac:dyDescent="0.3">
      <c r="B65" s="26">
        <v>56</v>
      </c>
      <c r="C65" s="59"/>
      <c r="D65" s="3" t="s">
        <v>127</v>
      </c>
      <c r="E65" s="4" t="s">
        <v>125</v>
      </c>
      <c r="F65" s="5">
        <v>8809458201388</v>
      </c>
      <c r="G65" s="4">
        <v>60</v>
      </c>
      <c r="H65" s="1"/>
      <c r="I65" s="6">
        <v>12000</v>
      </c>
      <c r="J65" s="31"/>
      <c r="K65" s="28">
        <f t="shared" si="1"/>
        <v>0</v>
      </c>
    </row>
    <row r="66" spans="2:15" s="24" customFormat="1" ht="31.9" customHeight="1" x14ac:dyDescent="0.3">
      <c r="B66" s="26">
        <v>57</v>
      </c>
      <c r="C66" s="59"/>
      <c r="D66" s="3" t="s">
        <v>128</v>
      </c>
      <c r="E66" s="4" t="s">
        <v>126</v>
      </c>
      <c r="F66" s="5">
        <v>8809458201388</v>
      </c>
      <c r="G66" s="4">
        <v>60</v>
      </c>
      <c r="H66" s="1"/>
      <c r="I66" s="6">
        <v>12000</v>
      </c>
      <c r="J66" s="31"/>
      <c r="K66" s="28">
        <f t="shared" si="1"/>
        <v>0</v>
      </c>
    </row>
    <row r="67" spans="2:15" s="24" customFormat="1" ht="31.9" customHeight="1" x14ac:dyDescent="0.3">
      <c r="B67" s="26">
        <v>58</v>
      </c>
      <c r="C67" s="60"/>
      <c r="D67" s="3" t="s">
        <v>129</v>
      </c>
      <c r="E67" s="4" t="s">
        <v>131</v>
      </c>
      <c r="F67" s="18">
        <v>8809458201562</v>
      </c>
      <c r="G67" s="17">
        <v>70</v>
      </c>
      <c r="H67" s="19"/>
      <c r="I67" s="20">
        <v>6800</v>
      </c>
      <c r="J67" s="31"/>
      <c r="K67" s="28">
        <f t="shared" si="1"/>
        <v>0</v>
      </c>
    </row>
    <row r="68" spans="2:15" s="24" customFormat="1" ht="31.9" customHeight="1" x14ac:dyDescent="0.3">
      <c r="B68" s="26">
        <v>59</v>
      </c>
      <c r="C68" s="60"/>
      <c r="D68" s="3" t="s">
        <v>130</v>
      </c>
      <c r="E68" s="4" t="s">
        <v>132</v>
      </c>
      <c r="F68" s="5">
        <v>8809458201562</v>
      </c>
      <c r="G68" s="4">
        <v>70</v>
      </c>
      <c r="H68" s="1"/>
      <c r="I68" s="6">
        <v>6800</v>
      </c>
      <c r="J68" s="31"/>
      <c r="K68" s="28">
        <f t="shared" si="1"/>
        <v>0</v>
      </c>
    </row>
    <row r="69" spans="2:15" s="24" customFormat="1" ht="31.9" customHeight="1" x14ac:dyDescent="0.3">
      <c r="B69" s="26">
        <v>60</v>
      </c>
      <c r="C69" s="46"/>
      <c r="D69" s="16" t="s">
        <v>133</v>
      </c>
      <c r="E69" s="4" t="s">
        <v>135</v>
      </c>
      <c r="F69" s="18">
        <v>8809458201647</v>
      </c>
      <c r="G69" s="17">
        <v>64</v>
      </c>
      <c r="H69" s="19"/>
      <c r="I69" s="20">
        <v>11000</v>
      </c>
      <c r="J69" s="31"/>
      <c r="K69" s="28">
        <f t="shared" si="1"/>
        <v>0</v>
      </c>
    </row>
    <row r="70" spans="2:15" s="24" customFormat="1" ht="31.9" customHeight="1" x14ac:dyDescent="0.3">
      <c r="B70" s="26">
        <v>61</v>
      </c>
      <c r="C70" s="44"/>
      <c r="D70" s="16" t="s">
        <v>134</v>
      </c>
      <c r="E70" s="4" t="s">
        <v>136</v>
      </c>
      <c r="F70" s="18">
        <v>8809458201647</v>
      </c>
      <c r="G70" s="4">
        <v>64</v>
      </c>
      <c r="H70" s="1"/>
      <c r="I70" s="6">
        <v>11000</v>
      </c>
      <c r="J70" s="31"/>
      <c r="K70" s="28">
        <f t="shared" si="1"/>
        <v>0</v>
      </c>
    </row>
    <row r="71" spans="2:15" s="24" customFormat="1" ht="31.9" customHeight="1" x14ac:dyDescent="0.3">
      <c r="B71" s="26">
        <v>62</v>
      </c>
      <c r="C71" s="45"/>
      <c r="D71" s="16" t="s">
        <v>137</v>
      </c>
      <c r="E71" s="4" t="s">
        <v>138</v>
      </c>
      <c r="F71" s="18">
        <v>8809458202217</v>
      </c>
      <c r="G71" s="4">
        <v>100</v>
      </c>
      <c r="H71" s="1"/>
      <c r="I71" s="6">
        <v>7000</v>
      </c>
      <c r="J71" s="31"/>
      <c r="K71" s="28">
        <f t="shared" si="1"/>
        <v>0</v>
      </c>
    </row>
    <row r="72" spans="2:15" s="24" customFormat="1" ht="31.9" customHeight="1" x14ac:dyDescent="0.3">
      <c r="B72" s="26">
        <v>63</v>
      </c>
      <c r="C72" s="44"/>
      <c r="D72" s="16" t="s">
        <v>139</v>
      </c>
      <c r="E72" s="4" t="s">
        <v>141</v>
      </c>
      <c r="F72" s="18">
        <v>8809458202255</v>
      </c>
      <c r="G72" s="17">
        <v>28</v>
      </c>
      <c r="H72" s="19"/>
      <c r="I72" s="20">
        <v>14000</v>
      </c>
      <c r="J72" s="31"/>
      <c r="K72" s="28">
        <f t="shared" si="1"/>
        <v>0</v>
      </c>
    </row>
    <row r="73" spans="2:15" s="24" customFormat="1" ht="31.9" customHeight="1" x14ac:dyDescent="0.3">
      <c r="B73" s="26">
        <v>64</v>
      </c>
      <c r="C73" s="44"/>
      <c r="D73" s="16" t="s">
        <v>140</v>
      </c>
      <c r="E73" s="4" t="s">
        <v>142</v>
      </c>
      <c r="F73" s="18">
        <v>8809458202255</v>
      </c>
      <c r="G73" s="4">
        <v>28</v>
      </c>
      <c r="H73" s="1"/>
      <c r="I73" s="6">
        <v>14000</v>
      </c>
      <c r="J73" s="31"/>
      <c r="K73" s="28">
        <f t="shared" ref="K73:K79" si="2">(J73*G73)*H73</f>
        <v>0</v>
      </c>
    </row>
    <row r="74" spans="2:15" s="24" customFormat="1" ht="31.9" customHeight="1" x14ac:dyDescent="0.3">
      <c r="B74" s="26">
        <v>65</v>
      </c>
      <c r="C74" s="46"/>
      <c r="D74" s="16" t="s">
        <v>143</v>
      </c>
      <c r="E74" s="4" t="s">
        <v>145</v>
      </c>
      <c r="F74" s="18">
        <v>8809458202408</v>
      </c>
      <c r="G74" s="17">
        <v>64</v>
      </c>
      <c r="H74" s="19"/>
      <c r="I74" s="20">
        <v>4800</v>
      </c>
      <c r="J74" s="31"/>
      <c r="K74" s="28">
        <f t="shared" si="2"/>
        <v>0</v>
      </c>
    </row>
    <row r="75" spans="2:15" s="24" customFormat="1" ht="31.9" customHeight="1" x14ac:dyDescent="0.3">
      <c r="B75" s="26">
        <v>66</v>
      </c>
      <c r="C75" s="44"/>
      <c r="D75" s="16" t="s">
        <v>144</v>
      </c>
      <c r="E75" s="4" t="s">
        <v>146</v>
      </c>
      <c r="F75" s="18">
        <v>8809458202262</v>
      </c>
      <c r="G75" s="4">
        <v>64</v>
      </c>
      <c r="H75" s="1"/>
      <c r="I75" s="6">
        <v>4800</v>
      </c>
      <c r="J75" s="31"/>
      <c r="K75" s="28">
        <f t="shared" si="2"/>
        <v>0</v>
      </c>
    </row>
    <row r="76" spans="2:15" s="24" customFormat="1" ht="31.9" customHeight="1" x14ac:dyDescent="0.3">
      <c r="B76" s="26">
        <v>67</v>
      </c>
      <c r="C76" s="46"/>
      <c r="D76" s="16" t="s">
        <v>149</v>
      </c>
      <c r="E76" s="4" t="s">
        <v>147</v>
      </c>
      <c r="F76" s="18">
        <v>8809458202569</v>
      </c>
      <c r="G76" s="17">
        <v>100</v>
      </c>
      <c r="H76" s="19"/>
      <c r="I76" s="20">
        <v>5500</v>
      </c>
      <c r="J76" s="31"/>
      <c r="K76" s="28">
        <f t="shared" si="2"/>
        <v>0</v>
      </c>
    </row>
    <row r="77" spans="2:15" s="24" customFormat="1" ht="31.9" customHeight="1" x14ac:dyDescent="0.3">
      <c r="B77" s="26">
        <v>68</v>
      </c>
      <c r="C77" s="44"/>
      <c r="D77" s="16" t="s">
        <v>150</v>
      </c>
      <c r="E77" s="4" t="s">
        <v>148</v>
      </c>
      <c r="F77" s="18">
        <v>8809458202569</v>
      </c>
      <c r="G77" s="4">
        <v>100</v>
      </c>
      <c r="H77" s="1"/>
      <c r="I77" s="6">
        <v>5500</v>
      </c>
      <c r="J77" s="31"/>
      <c r="K77" s="28">
        <f t="shared" si="2"/>
        <v>0</v>
      </c>
    </row>
    <row r="78" spans="2:15" s="24" customFormat="1" ht="31.9" customHeight="1" x14ac:dyDescent="0.3">
      <c r="B78" s="26">
        <v>69</v>
      </c>
      <c r="C78" s="46"/>
      <c r="D78" s="16" t="s">
        <v>151</v>
      </c>
      <c r="E78" s="4" t="s">
        <v>153</v>
      </c>
      <c r="F78" s="5">
        <v>8809458202873</v>
      </c>
      <c r="G78" s="17">
        <v>60</v>
      </c>
      <c r="H78" s="19"/>
      <c r="I78" s="20">
        <v>18000</v>
      </c>
      <c r="J78" s="31"/>
      <c r="K78" s="28">
        <f t="shared" si="2"/>
        <v>0</v>
      </c>
      <c r="O78" s="24" t="s">
        <v>161</v>
      </c>
    </row>
    <row r="79" spans="2:15" s="24" customFormat="1" ht="31.9" customHeight="1" x14ac:dyDescent="0.3">
      <c r="B79" s="26">
        <v>70</v>
      </c>
      <c r="C79" s="44"/>
      <c r="D79" s="16" t="s">
        <v>152</v>
      </c>
      <c r="E79" s="4" t="s">
        <v>154</v>
      </c>
      <c r="F79" s="5">
        <v>8809458202873</v>
      </c>
      <c r="G79" s="4">
        <v>60</v>
      </c>
      <c r="H79" s="1"/>
      <c r="I79" s="6">
        <v>18000</v>
      </c>
      <c r="J79" s="31"/>
      <c r="K79" s="28">
        <f t="shared" si="2"/>
        <v>0</v>
      </c>
      <c r="M79" s="24" t="s">
        <v>162</v>
      </c>
    </row>
    <row r="80" spans="2:15" s="24" customFormat="1" ht="31.9" customHeight="1" x14ac:dyDescent="0.3">
      <c r="B80" s="26">
        <v>71</v>
      </c>
      <c r="C80" s="47"/>
      <c r="D80" s="16" t="s">
        <v>156</v>
      </c>
      <c r="E80" s="4" t="s">
        <v>155</v>
      </c>
      <c r="F80" s="18">
        <v>8809458202248</v>
      </c>
      <c r="G80" s="4">
        <v>100</v>
      </c>
      <c r="H80" s="1"/>
      <c r="I80" s="6">
        <v>4500</v>
      </c>
      <c r="J80" s="31"/>
      <c r="K80" s="28">
        <f>(J80*G80)*H80</f>
        <v>0</v>
      </c>
    </row>
    <row r="81" spans="2:11" s="24" customFormat="1" ht="31.9" customHeight="1" x14ac:dyDescent="0.3">
      <c r="B81" s="26">
        <v>72</v>
      </c>
      <c r="C81" s="46"/>
      <c r="D81" s="16" t="s">
        <v>157</v>
      </c>
      <c r="E81" s="4" t="s">
        <v>159</v>
      </c>
      <c r="F81" s="18">
        <v>8809458202996</v>
      </c>
      <c r="G81" s="4">
        <v>150</v>
      </c>
      <c r="H81" s="1"/>
      <c r="I81" s="6">
        <v>5000</v>
      </c>
      <c r="J81" s="31"/>
      <c r="K81" s="28">
        <f>(J81*G81)*H81</f>
        <v>0</v>
      </c>
    </row>
    <row r="82" spans="2:11" s="24" customFormat="1" ht="31.9" customHeight="1" x14ac:dyDescent="0.3">
      <c r="B82" s="26">
        <v>73</v>
      </c>
      <c r="C82" s="44"/>
      <c r="D82" s="16" t="s">
        <v>158</v>
      </c>
      <c r="E82" s="4" t="s">
        <v>160</v>
      </c>
      <c r="F82" s="18">
        <v>8809458202934</v>
      </c>
      <c r="G82" s="4">
        <v>150</v>
      </c>
      <c r="H82" s="1"/>
      <c r="I82" s="6">
        <v>5000</v>
      </c>
      <c r="J82" s="31"/>
      <c r="K82" s="28">
        <f>(J82*G82)*H82</f>
        <v>0</v>
      </c>
    </row>
    <row r="83" spans="2:11" s="24" customFormat="1" ht="31.9" customHeight="1" thickBot="1" x14ac:dyDescent="0.35">
      <c r="B83" s="26">
        <v>71</v>
      </c>
      <c r="C83" s="50"/>
      <c r="D83" s="16" t="s">
        <v>163</v>
      </c>
      <c r="E83" s="4" t="s">
        <v>164</v>
      </c>
      <c r="F83" s="18">
        <v>8809458203085</v>
      </c>
      <c r="G83" s="4">
        <v>84</v>
      </c>
      <c r="H83" s="1"/>
      <c r="I83" s="6">
        <v>13000</v>
      </c>
      <c r="J83" s="31"/>
      <c r="K83" s="28">
        <f>(J83*G83)*H83</f>
        <v>0</v>
      </c>
    </row>
    <row r="84" spans="2:11" s="33" customFormat="1" ht="28.5" customHeight="1" thickBot="1" x14ac:dyDescent="0.35">
      <c r="B84" s="56" t="s">
        <v>63</v>
      </c>
      <c r="C84" s="56"/>
      <c r="D84" s="56"/>
      <c r="E84" s="56"/>
      <c r="F84" s="56"/>
      <c r="G84" s="57"/>
      <c r="H84" s="42">
        <f>SUM(H10:H75)</f>
        <v>0</v>
      </c>
      <c r="I84" s="51" t="s">
        <v>67</v>
      </c>
      <c r="J84" s="52"/>
      <c r="K84" s="43">
        <f>SUM(K10:K83)</f>
        <v>0</v>
      </c>
    </row>
    <row r="89" spans="2:11" x14ac:dyDescent="0.3">
      <c r="D89" s="49"/>
    </row>
    <row r="90" spans="2:11" x14ac:dyDescent="0.3">
      <c r="D90" s="24"/>
    </row>
  </sheetData>
  <sheetProtection deleteColumns="0" selectLockedCells="1" selectUnlockedCells="1"/>
  <mergeCells count="15">
    <mergeCell ref="B6:K6"/>
    <mergeCell ref="B2:K2"/>
    <mergeCell ref="C9:D9"/>
    <mergeCell ref="B5:K5"/>
    <mergeCell ref="J3:K3"/>
    <mergeCell ref="B3:D3"/>
    <mergeCell ref="I84:J84"/>
    <mergeCell ref="C10:C11"/>
    <mergeCell ref="C12:C13"/>
    <mergeCell ref="C14:C15"/>
    <mergeCell ref="B84:G84"/>
    <mergeCell ref="B7:K7"/>
    <mergeCell ref="C63:C64"/>
    <mergeCell ref="C65:C66"/>
    <mergeCell ref="C67:C68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Tedy Yang</cp:lastModifiedBy>
  <cp:lastPrinted>2019-11-15T06:10:12Z</cp:lastPrinted>
  <dcterms:created xsi:type="dcterms:W3CDTF">2016-12-27T04:46:19Z</dcterms:created>
  <dcterms:modified xsi:type="dcterms:W3CDTF">2024-03-13T08:55:36Z</dcterms:modified>
</cp:coreProperties>
</file>